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11985"/>
  </bookViews>
  <sheets>
    <sheet name="Sheet1" sheetId="1" r:id="rId1"/>
    <sheet name="Sheet2" sheetId="2" state="hidden" r:id="rId2"/>
    <sheet name="Sheet3" sheetId="3" r:id="rId3"/>
  </sheets>
  <definedNames>
    <definedName name="_xlnm._FilterDatabase" localSheetId="0" hidden="1">Sheet1!$A$5:$BP$5</definedName>
  </definedNames>
  <calcPr calcId="144525"/>
</workbook>
</file>

<file path=xl/calcChain.xml><?xml version="1.0" encoding="utf-8"?>
<calcChain xmlns="http://schemas.openxmlformats.org/spreadsheetml/2006/main">
  <c r="F13" i="1" l="1"/>
  <c r="F53" i="1" l="1"/>
  <c r="F52" i="1" l="1"/>
  <c r="F51" i="1"/>
  <c r="F43" i="1"/>
  <c r="F42" i="1"/>
  <c r="F41" i="1"/>
  <c r="F40" i="1"/>
  <c r="F38" i="1"/>
  <c r="F36" i="1"/>
  <c r="F35" i="1"/>
  <c r="F34" i="1"/>
  <c r="F31" i="1"/>
  <c r="F29" i="1"/>
  <c r="F28" i="1"/>
  <c r="F27" i="1"/>
  <c r="F25" i="1"/>
  <c r="F24" i="1"/>
  <c r="F22" i="1"/>
  <c r="F20" i="1"/>
  <c r="F18" i="1"/>
  <c r="F16" i="1"/>
  <c r="F15" i="1"/>
  <c r="F14" i="1"/>
  <c r="F12" i="1"/>
  <c r="F11" i="1"/>
  <c r="F10" i="1"/>
  <c r="F9" i="1"/>
  <c r="F7" i="1"/>
  <c r="F44" i="1" l="1"/>
  <c r="F45" i="1"/>
  <c r="F46" i="1"/>
  <c r="F47" i="1"/>
  <c r="F48" i="1"/>
  <c r="F49" i="1"/>
  <c r="F50" i="1"/>
  <c r="F37" i="1"/>
  <c r="F33" i="1"/>
  <c r="F32" i="1"/>
  <c r="F30" i="1"/>
  <c r="F23" i="1"/>
  <c r="F21" i="1"/>
  <c r="F19" i="1"/>
  <c r="F17" i="1"/>
  <c r="F8" i="1"/>
  <c r="F6" i="1"/>
  <c r="H6" i="1" l="1"/>
</calcChain>
</file>

<file path=xl/sharedStrings.xml><?xml version="1.0" encoding="utf-8"?>
<sst xmlns="http://schemas.openxmlformats.org/spreadsheetml/2006/main" count="681" uniqueCount="377">
  <si>
    <t>STT</t>
  </si>
  <si>
    <t>CHI ĐOÀN</t>
  </si>
  <si>
    <t>NGÀY ĐK</t>
  </si>
  <si>
    <t xml:space="preserve">PHÒNG </t>
  </si>
  <si>
    <t>GHI CHÚ</t>
  </si>
  <si>
    <t>DANH SÁCH ĐĂNG KÝ TỔ CHỨC ĐẠI HỘI -HỘI NGHỊ
 NĂM HỌC 2018-2019</t>
  </si>
  <si>
    <t>17T4 - KTD1</t>
  </si>
  <si>
    <t>13/09/2018</t>
  </si>
  <si>
    <t>H1.3-13</t>
  </si>
  <si>
    <t>17C1-ĐCN4</t>
  </si>
  <si>
    <t>TIẾT</t>
  </si>
  <si>
    <t>4</t>
  </si>
  <si>
    <t>11</t>
  </si>
  <si>
    <t>14/09/2018</t>
  </si>
  <si>
    <t>5</t>
  </si>
  <si>
    <t>16CĐ-MTT2</t>
  </si>
  <si>
    <t>C3.2-01</t>
  </si>
  <si>
    <t>THỜI GIAN</t>
  </si>
  <si>
    <t>17C1-CNÔ12</t>
  </si>
  <si>
    <t>17/09/2018</t>
  </si>
  <si>
    <t>F2.2-05</t>
  </si>
  <si>
    <t>17C1-CNO14</t>
  </si>
  <si>
    <t>18/09/2018</t>
  </si>
  <si>
    <t>6</t>
  </si>
  <si>
    <t>C3.1.04</t>
  </si>
  <si>
    <t>THỨ</t>
  </si>
  <si>
    <t>3</t>
  </si>
  <si>
    <t>2</t>
  </si>
  <si>
    <t>SÁNG THỨ 5</t>
  </si>
  <si>
    <t>CHIỀU THỨ 5</t>
  </si>
  <si>
    <t>Trần Thị Hồng Ngọc</t>
  </si>
  <si>
    <t>01626245884</t>
  </si>
  <si>
    <t>Võ Thị Kim Chi</t>
  </si>
  <si>
    <t>01633065808</t>
  </si>
  <si>
    <t>Phan Thị Thêm</t>
  </si>
  <si>
    <t>0963801105</t>
  </si>
  <si>
    <t>Văn Thị Đan Phượng</t>
  </si>
  <si>
    <t>0981567411</t>
  </si>
  <si>
    <t>Đặng Thụy Bích Trâm</t>
  </si>
  <si>
    <t>01287223118</t>
  </si>
  <si>
    <t>Phạm Thị Hồng Như</t>
  </si>
  <si>
    <t>01659963418</t>
  </si>
  <si>
    <t>Nguyễn Thanh Trọng</t>
  </si>
  <si>
    <t>0903391876</t>
  </si>
  <si>
    <t>Võ Thị Kim Tuyến</t>
  </si>
  <si>
    <t>01234754039</t>
  </si>
  <si>
    <t>Lê Thành Quang</t>
  </si>
  <si>
    <t>01656400303</t>
  </si>
  <si>
    <t>Nguyễn Tấn Bửu</t>
  </si>
  <si>
    <t>0966979177</t>
  </si>
  <si>
    <t>Thái Nguyên Khôi</t>
  </si>
  <si>
    <t>01638870281</t>
  </si>
  <si>
    <t>Nguyễn Văn Hoàng</t>
  </si>
  <si>
    <t>0898878933</t>
  </si>
  <si>
    <t>Lê Thành Thắng</t>
  </si>
  <si>
    <t>0928586654</t>
  </si>
  <si>
    <t>Trần Thành Đạt</t>
  </si>
  <si>
    <t>0962503270</t>
  </si>
  <si>
    <t xml:space="preserve">DANH SÁCH CỘNG TÁC VIÊN </t>
  </si>
  <si>
    <t>SÁNG THỨ 2</t>
  </si>
  <si>
    <t>CHIỀU THỨ 2</t>
  </si>
  <si>
    <t>Phan Hoàng Long</t>
  </si>
  <si>
    <t>0905264146</t>
  </si>
  <si>
    <t>Nguyễn Thị Phi Yến</t>
  </si>
  <si>
    <t>01654914378</t>
  </si>
  <si>
    <t>Châu Đình Viển</t>
  </si>
  <si>
    <t>0984301667</t>
  </si>
  <si>
    <t>Võ Trần Quốc Việt</t>
  </si>
  <si>
    <t>0163410777</t>
  </si>
  <si>
    <t>Trần Chung Phát</t>
  </si>
  <si>
    <t>01289571239</t>
  </si>
  <si>
    <t>Cao Thị Thanh Thúy</t>
  </si>
  <si>
    <t>0968862580</t>
  </si>
  <si>
    <t>Pham Thị Nhàn</t>
  </si>
  <si>
    <t>01694017396</t>
  </si>
  <si>
    <t>Trần Ngọc Hảo</t>
  </si>
  <si>
    <t>0962017743</t>
  </si>
  <si>
    <t>Huỳnh Thị Lệ Quyên</t>
  </si>
  <si>
    <t>01696524104</t>
  </si>
  <si>
    <t>SÁNG THỨ 3</t>
  </si>
  <si>
    <t>CHIỀU THỨ 3</t>
  </si>
  <si>
    <t>Đào Trọng Nhân</t>
  </si>
  <si>
    <t>0933794489</t>
  </si>
  <si>
    <t>Trần Thị Mỹ Oanh</t>
  </si>
  <si>
    <t>01664886482</t>
  </si>
  <si>
    <t>Nguyễn Thị Diễm Thúy</t>
  </si>
  <si>
    <t>01676254620</t>
  </si>
  <si>
    <t xml:space="preserve">Phan Thị Thêm </t>
  </si>
  <si>
    <t>Sầm Thiện Luân</t>
  </si>
  <si>
    <t>0522519072</t>
  </si>
  <si>
    <t>SÁNG THỨ 4</t>
  </si>
  <si>
    <t>CHIỀU THỨ 4</t>
  </si>
  <si>
    <t>Phạm Thị Nhàn</t>
  </si>
  <si>
    <t>01689313162</t>
  </si>
  <si>
    <t>Nguyễn Thị Hồng Khuyến</t>
  </si>
  <si>
    <t>01659932548</t>
  </si>
  <si>
    <t>01636410777</t>
  </si>
  <si>
    <t>Phạm Nguyễn Yến Như</t>
  </si>
  <si>
    <t>01646385151</t>
  </si>
  <si>
    <t>Nguyễn Vũ Minh Phúc</t>
  </si>
  <si>
    <t>0944416509</t>
  </si>
  <si>
    <t>092856654</t>
  </si>
  <si>
    <t>SÁNG THỨ 6</t>
  </si>
  <si>
    <t>CHIỀU THỨ 6</t>
  </si>
  <si>
    <t>0946207771</t>
  </si>
  <si>
    <t>0962017713</t>
  </si>
  <si>
    <t>SÁNG THỨ 7</t>
  </si>
  <si>
    <t>CHIỀU THỨ 7</t>
  </si>
  <si>
    <t>17000339</t>
  </si>
  <si>
    <t>Nguyễn Huỳnh Tuyển</t>
  </si>
  <si>
    <t>Đào Thị Thùy Linh</t>
  </si>
  <si>
    <t>16003406</t>
  </si>
  <si>
    <t>01626029894</t>
  </si>
  <si>
    <t>PHÂN CÔNG THAM DỰ</t>
  </si>
  <si>
    <t>9</t>
  </si>
  <si>
    <t>14h10</t>
  </si>
  <si>
    <t>KẾT QUẢ</t>
  </si>
  <si>
    <t>Trần Duy Phông</t>
  </si>
  <si>
    <t>20/09/2018</t>
  </si>
  <si>
    <t>Trần Thành Đạt( 0962503270)</t>
  </si>
  <si>
    <t>Nguyễn Kiều Minh Thư( 0926830054)</t>
  </si>
  <si>
    <t>17C1-CNO7</t>
  </si>
  <si>
    <t>C3.3.2</t>
  </si>
  <si>
    <t>17C1-CTM1</t>
  </si>
  <si>
    <t>C3.1-06</t>
  </si>
  <si>
    <t>16CĐ-ĐCN1</t>
  </si>
  <si>
    <t>C3.3.05</t>
  </si>
  <si>
    <t>10</t>
  </si>
  <si>
    <t>C3.3.03</t>
  </si>
  <si>
    <t>Nguyễn Thị Hồng Khuyến(01659932548)</t>
  </si>
  <si>
    <t>Nguyễn Thị Ngọc Huyền(01634325549)</t>
  </si>
  <si>
    <t>Đoàn Thị Thùy Linh( 01626029894)</t>
  </si>
  <si>
    <t>17C1-QTD1</t>
  </si>
  <si>
    <t>19/09/2018</t>
  </si>
  <si>
    <t>17C1-CNO2</t>
  </si>
  <si>
    <t>17C1-CNM1</t>
  </si>
  <si>
    <t>16CĐN-QTD</t>
  </si>
  <si>
    <t>21/09/2018</t>
  </si>
  <si>
    <t>17C1-TĐH1</t>
  </si>
  <si>
    <t>C2.2-03</t>
  </si>
  <si>
    <t>16TCN-QTD</t>
  </si>
  <si>
    <t>C3.3.04</t>
  </si>
  <si>
    <t>H1.3-07</t>
  </si>
  <si>
    <t>C2.1-05</t>
  </si>
  <si>
    <t>I3.1.02</t>
  </si>
  <si>
    <t>17C1-CN Ô10</t>
  </si>
  <si>
    <t>Lê Ngọc Ánh</t>
  </si>
  <si>
    <t>01695676157</t>
  </si>
  <si>
    <t>18005203</t>
  </si>
  <si>
    <t>7</t>
  </si>
  <si>
    <t>16CĐ-ĐCN5</t>
  </si>
  <si>
    <t>24/09/2018</t>
  </si>
  <si>
    <t>12</t>
  </si>
  <si>
    <t>25/09/2018</t>
  </si>
  <si>
    <t>16CĐ-MTT1</t>
  </si>
  <si>
    <t>17C1-CNÔ11</t>
  </si>
  <si>
    <t>H1.3.07</t>
  </si>
  <si>
    <t>F1.205</t>
  </si>
  <si>
    <t>17C1-THU1</t>
  </si>
  <si>
    <t>17C1-CN01</t>
  </si>
  <si>
    <t>E2.2-02</t>
  </si>
  <si>
    <t>12/09/2018</t>
  </si>
  <si>
    <t>Lê Thành Quang( 01656400303)</t>
  </si>
  <si>
    <t>Nguyễn Danh Quyền</t>
  </si>
  <si>
    <t xml:space="preserve">Hồ Hoàng Đăng Thi( 0934100267) </t>
  </si>
  <si>
    <t>Lương Công Ri</t>
  </si>
  <si>
    <t>Nguyễn Hồng Phúc</t>
  </si>
  <si>
    <t>Nguyễn Thanh Hiếu</t>
  </si>
  <si>
    <t>Mai Xuân Cường</t>
  </si>
  <si>
    <t>Trần Quang Triệu</t>
  </si>
  <si>
    <t>Đặng Hải Lâm</t>
  </si>
  <si>
    <t>Ngô Nhật Trường</t>
  </si>
  <si>
    <t>Nguyễn Hoàng Mỹ( 0967996694)</t>
  </si>
  <si>
    <t>Trần Hoài Thanh( 01638457020)</t>
  </si>
  <si>
    <t>Trần Xuân Tùng(098185934)</t>
  </si>
  <si>
    <t>Lương Thanh Tùng</t>
  </si>
  <si>
    <t>Phạm Hồ Ngọc Trung Hiếu(0908026040)</t>
  </si>
  <si>
    <t>Nguyễn Văn Quyền(0984579547)</t>
  </si>
  <si>
    <t>Lưu Minh Phụng(0967969451)</t>
  </si>
  <si>
    <t>Nguyễn Thị Kiều Trang</t>
  </si>
  <si>
    <t>Nguyễn Kim Ngân</t>
  </si>
  <si>
    <t>17C1-LTM2</t>
  </si>
  <si>
    <t>H1.3.03</t>
  </si>
  <si>
    <t>C2.2.04</t>
  </si>
  <si>
    <t>17C1-ĐĐT3</t>
  </si>
  <si>
    <t>10h20</t>
  </si>
  <si>
    <t>C2.2-01</t>
  </si>
  <si>
    <t>17C1-ĐTC1</t>
  </si>
  <si>
    <t>16h35</t>
  </si>
  <si>
    <t>C2.1.05</t>
  </si>
  <si>
    <t xml:space="preserve"> Nguyễn Bá Phượng(0966227653)</t>
  </si>
  <si>
    <t>Nguyễn Anh Thư(0948670464)</t>
  </si>
  <si>
    <t>Nguyễn Quốc Thắng(01628424646)</t>
  </si>
  <si>
    <t>Trần Thành Đạt(0903278612)</t>
  </si>
  <si>
    <t>17C1-CDT1</t>
  </si>
  <si>
    <t>I3.1-06</t>
  </si>
  <si>
    <t>Trần Ngọc Hải( 01626886601)</t>
  </si>
  <si>
    <t>Trần Đức Huy( 0935685846)</t>
  </si>
  <si>
    <t>16CĐ-Ô4</t>
  </si>
  <si>
    <t>05/10/2018</t>
  </si>
  <si>
    <t>Lê Văn Thiên Quang(0965714372</t>
  </si>
  <si>
    <t>Cao Minh Trí(0976529642)</t>
  </si>
  <si>
    <t>Nguyễn Anh Tuấn(0868075849)</t>
  </si>
  <si>
    <t>Võ Thị Út Liên(01692505003)</t>
  </si>
  <si>
    <t>Đoàn Thị Minh Tiến(01639591333)</t>
  </si>
  <si>
    <t>16CĐ-Ô3</t>
  </si>
  <si>
    <t>11h05</t>
  </si>
  <si>
    <t>17C1-QTM</t>
  </si>
  <si>
    <t>máy 12</t>
  </si>
  <si>
    <t>8</t>
  </si>
  <si>
    <t>13h15</t>
  </si>
  <si>
    <t>C2.1-04</t>
  </si>
  <si>
    <t>17C1-ĐĐT2</t>
  </si>
  <si>
    <t>17C1-CCK8</t>
  </si>
  <si>
    <t>27/09/2018</t>
  </si>
  <si>
    <t>9h25</t>
  </si>
  <si>
    <t>C3.1-05</t>
  </si>
  <si>
    <t>16CĐ-CTM3</t>
  </si>
  <si>
    <t>26/09/2018</t>
  </si>
  <si>
    <t>C3.1-04</t>
  </si>
  <si>
    <t>8h40</t>
  </si>
  <si>
    <t>26/9/2018</t>
  </si>
  <si>
    <t xml:space="preserve">Tiết </t>
  </si>
  <si>
    <t>TG bắt đầu</t>
  </si>
  <si>
    <t>1</t>
  </si>
  <si>
    <t>7h00</t>
  </si>
  <si>
    <t>7h45</t>
  </si>
  <si>
    <t>12h30</t>
  </si>
  <si>
    <t>14h55</t>
  </si>
  <si>
    <t>15h50</t>
  </si>
  <si>
    <t xml:space="preserve">  </t>
  </si>
  <si>
    <t>29/09/2018</t>
  </si>
  <si>
    <t>C2.1-03</t>
  </si>
  <si>
    <t>17C1-DDT1</t>
  </si>
  <si>
    <t xml:space="preserve"> </t>
  </si>
  <si>
    <t>Nguyễn Bảo Điền</t>
  </si>
  <si>
    <t>Nguyễn Cửu Thiên</t>
  </si>
  <si>
    <t>Nguyễn Minh Thái</t>
  </si>
  <si>
    <t>17C1-CNÔ9</t>
  </si>
  <si>
    <t>C3.2-03</t>
  </si>
  <si>
    <t>Châu Hữu Khánh</t>
  </si>
  <si>
    <t>Huỳnh Văn Phát</t>
  </si>
  <si>
    <t>Nguyễn Quốc Hữu</t>
  </si>
  <si>
    <t>Lê Tuấn An</t>
  </si>
  <si>
    <t>Trịnh Trung Hậu</t>
  </si>
  <si>
    <t>Nguyễn Thị Minh Linh</t>
  </si>
  <si>
    <t>Nguyễn Đức Duy</t>
  </si>
  <si>
    <t>Lê Quốc Thái</t>
  </si>
  <si>
    <t>Trần Ngọc Thanh Liêm</t>
  </si>
  <si>
    <t>Bùi Minh Phụng</t>
  </si>
  <si>
    <t>Nguyễn Hữu Phúc</t>
  </si>
  <si>
    <t>Lê Việt Bảo</t>
  </si>
  <si>
    <t>Vi Quang Đạt</t>
  </si>
  <si>
    <t>Nguyễn Hoàng Đông</t>
  </si>
  <si>
    <t>Nguyễn Thanh Hoàng Tuấn</t>
  </si>
  <si>
    <t xml:space="preserve">Phạm Tài </t>
  </si>
  <si>
    <t>Trần Văn Sáng</t>
  </si>
  <si>
    <t>28/9/2018</t>
  </si>
  <si>
    <t>C2.2-02</t>
  </si>
  <si>
    <t xml:space="preserve"> Ngày 26-09-2018 dời lần 2 (không chuẩn bị nội dung)</t>
  </si>
  <si>
    <t>H3.1.1</t>
  </si>
  <si>
    <t>17C1-BCN1</t>
  </si>
  <si>
    <t>F2.2.03</t>
  </si>
  <si>
    <t>Sầm Thiện Luân(01689313162)</t>
  </si>
  <si>
    <t>Trần Công Minh(08699026907)</t>
  </si>
  <si>
    <t>Phan Thanh Hữu(0365319680)</t>
  </si>
  <si>
    <t>Ngô Công Luân(0901029935)</t>
  </si>
  <si>
    <t>Phạm Minh Thắng(0934389634)</t>
  </si>
  <si>
    <t>17C1-TKW1</t>
  </si>
  <si>
    <t>4/10/2018</t>
  </si>
  <si>
    <t>F12.04</t>
  </si>
  <si>
    <t>17C1-CNO3</t>
  </si>
  <si>
    <t>H1.2-10</t>
  </si>
  <si>
    <t>28/09/2018</t>
  </si>
  <si>
    <t>17C1-CNO6</t>
  </si>
  <si>
    <t>C3.2-04</t>
  </si>
  <si>
    <t>Trần Ngọc Hoàng Duy</t>
  </si>
  <si>
    <t>0976937762</t>
  </si>
  <si>
    <t>Mai Thị Phương Thảo</t>
  </si>
  <si>
    <t>0975863308</t>
  </si>
  <si>
    <t>Phạm Thị Kim Chu</t>
  </si>
  <si>
    <t>0936620200</t>
  </si>
  <si>
    <t>Nguyễn Huỳnh Tuyễn</t>
  </si>
  <si>
    <t>17002033</t>
  </si>
  <si>
    <t>C3.3 - 02</t>
  </si>
  <si>
    <t>Nguyễn Thái Việt</t>
  </si>
  <si>
    <t>Phạm Quan Dự</t>
  </si>
  <si>
    <t>Nguyễn Minh Phương</t>
  </si>
  <si>
    <t>17C1-CNM2</t>
  </si>
  <si>
    <t>Võ Tuyết Trinh</t>
  </si>
  <si>
    <t>16CĐ-CTM5</t>
  </si>
  <si>
    <t>01/10/2018</t>
  </si>
  <si>
    <t>D3.1.01</t>
  </si>
  <si>
    <t>09/10/2018</t>
  </si>
  <si>
    <t>17C1-CNO8</t>
  </si>
  <si>
    <t>02/10/2018</t>
  </si>
  <si>
    <t>17C1-CCK6</t>
  </si>
  <si>
    <t>H1.2-05</t>
  </si>
  <si>
    <t>16CĐ-ĐL1</t>
  </si>
  <si>
    <t>HT B</t>
  </si>
  <si>
    <t>Trần Văn Công (01632139497)</t>
  </si>
  <si>
    <t>Lâm Quang Hiếu (0898940904)</t>
  </si>
  <si>
    <t>Trần Lê Minh Tiến (01868183818)</t>
  </si>
  <si>
    <t>16CĐ-CĐ</t>
  </si>
  <si>
    <t>C2.3-04</t>
  </si>
  <si>
    <t>Nguyễn Văn Xã (01643104669)</t>
  </si>
  <si>
    <t>Võ Hoàng Phát (0966015718)</t>
  </si>
  <si>
    <t>Lê Nguyễn Mỹ Hảo</t>
  </si>
  <si>
    <t>Trần Mai Anh Khoa (0983847724)</t>
  </si>
  <si>
    <t>16CĐ-TĐH1</t>
  </si>
  <si>
    <t>Đặng Hoàng Lâm( 01286744151)</t>
  </si>
  <si>
    <t>Nguyễn Văn Tiến</t>
  </si>
  <si>
    <t>06/10/2018</t>
  </si>
  <si>
    <t>16CĐ- ĐTCN1</t>
  </si>
  <si>
    <t>C2.2.05</t>
  </si>
  <si>
    <t>17C1-CCK2</t>
  </si>
  <si>
    <t>Nguyễn Minh Sang(01295633639)</t>
  </si>
  <si>
    <t>Hồ Khánh Tân(097153720)</t>
  </si>
  <si>
    <t>Hứa Thị kim Anh(01694495135)</t>
  </si>
  <si>
    <t>Lê Huỳnh Đức(01213319216)</t>
  </si>
  <si>
    <t>Phan Thanh Tùng(0961670892)</t>
  </si>
  <si>
    <t>Phạm Minh Tài(01644595953)</t>
  </si>
  <si>
    <t>Nguyễn Hữu Thiện(0385427040)</t>
  </si>
  <si>
    <t>Đặng Thị Nga(01636835568)</t>
  </si>
  <si>
    <t>Trần Thị Trà(01679915611)</t>
  </si>
  <si>
    <t>Đặng Thị Vân(01654984398)</t>
  </si>
  <si>
    <t>Nguyễn Hoàng Thái(0949778018)</t>
  </si>
  <si>
    <t>Nguyễn Phước Hiền(0362029860)</t>
  </si>
  <si>
    <t>Lê Chí Dương(0964657689)</t>
  </si>
  <si>
    <t>Lê Nguyễn Mỹ Hảo(01629741551)</t>
  </si>
  <si>
    <t>Bùi Thị Hồng Nhung(01637637788)</t>
  </si>
  <si>
    <t>Lê Văn Thiên Quang(0965714372)</t>
  </si>
  <si>
    <t>16CĐ-O4</t>
  </si>
  <si>
    <t>Nguyễn Thị Hoàng Lan</t>
  </si>
  <si>
    <t>Đỗ Thành Đạt</t>
  </si>
  <si>
    <t>Lư Bùi Thành Nhân</t>
  </si>
  <si>
    <t>Kiều Chí Nhân</t>
  </si>
  <si>
    <t>Nguyễn Minh Tiến</t>
  </si>
  <si>
    <t>Bùi Đức Hoàng</t>
  </si>
  <si>
    <t>Nguyễn Văn Huy</t>
  </si>
  <si>
    <t>Huỳnh Lưu Tuấn Sang</t>
  </si>
  <si>
    <t>Trần Quốc An</t>
  </si>
  <si>
    <t>Đỗ Văn Tâm</t>
  </si>
  <si>
    <t>Nguyễn Tấn Xuân</t>
  </si>
  <si>
    <t>Nguyễn Quốc Duy(0343558123)</t>
  </si>
  <si>
    <t>Phạm Quốc Oai(0886015941)</t>
  </si>
  <si>
    <t>Kha Anh Vũ(0833012113)</t>
  </si>
  <si>
    <t>Nguyễn Đình Hào( 0358366240)</t>
  </si>
  <si>
    <t>Trần Quý Trung( 01663086016)</t>
  </si>
  <si>
    <t>Lê Hùng Cường(0964175235)</t>
  </si>
  <si>
    <t>17C1-CNÔ5</t>
  </si>
  <si>
    <t>8/10/2018</t>
  </si>
  <si>
    <t>H1.3-06</t>
  </si>
  <si>
    <t>Nguyễn Quốc Bảo(0961590994)</t>
  </si>
  <si>
    <t>Đặng Công Phát(0926207204)</t>
  </si>
  <si>
    <t>Nguyễn Tấn Đạt(01678927008)</t>
  </si>
  <si>
    <t>17C1-CCK1</t>
  </si>
  <si>
    <t>11/10/2018</t>
  </si>
  <si>
    <t>Phạm Minh Luân (0356684024)</t>
  </si>
  <si>
    <t>Võ Thành Long (0933854043)</t>
  </si>
  <si>
    <t>Lương Minh Sơn (01238038284)</t>
  </si>
  <si>
    <t>Nguyễn Ngọc Thạnh (01637513928)</t>
  </si>
  <si>
    <t>Trần Nguyễn Khánh Băng (0355995854)</t>
  </si>
  <si>
    <t>Trương Thị Trang( 01679979960)</t>
  </si>
  <si>
    <t>Nguyễn Quang Huy</t>
  </si>
  <si>
    <t>Nguyễn Hải Sơn</t>
  </si>
  <si>
    <t>Trần Minh Quang</t>
  </si>
  <si>
    <t>Nguyễn Văn Minh Dàng (01675138321)</t>
  </si>
  <si>
    <t>Trần Văn Cảnh(01698542706)</t>
  </si>
  <si>
    <t>Trần Văn Đoàn(01656510510)</t>
  </si>
  <si>
    <t>Bí Thư</t>
  </si>
  <si>
    <t>Phó bí thư</t>
  </si>
  <si>
    <t>Ủy viên</t>
  </si>
  <si>
    <r>
      <t xml:space="preserve">Nguyễn </t>
    </r>
    <r>
      <rPr>
        <sz val="13"/>
        <color rgb="FFFF0000"/>
        <rFont val="Times New Roman"/>
        <family val="1"/>
      </rPr>
      <t>Thanh</t>
    </r>
    <r>
      <rPr>
        <sz val="13"/>
        <color theme="1"/>
        <rFont val="Times New Roman"/>
        <family val="1"/>
      </rPr>
      <t xml:space="preserve"> Quang (Thành)</t>
    </r>
  </si>
  <si>
    <r>
      <t xml:space="preserve">Lê Đức </t>
    </r>
    <r>
      <rPr>
        <sz val="13"/>
        <color rgb="FFFF0000"/>
        <rFont val="Times New Roman"/>
        <family val="1"/>
      </rPr>
      <t>Thạnh</t>
    </r>
    <r>
      <rPr>
        <sz val="13"/>
        <color theme="1"/>
        <rFont val="Times New Roman"/>
        <family val="1"/>
      </rPr>
      <t>( 01678535089) (Thạch)</t>
    </r>
  </si>
  <si>
    <r>
      <t xml:space="preserve">Bùi </t>
    </r>
    <r>
      <rPr>
        <sz val="13"/>
        <color rgb="FFFF0000"/>
        <rFont val="Times New Roman"/>
        <family val="1"/>
      </rPr>
      <t>Trung</t>
    </r>
    <r>
      <rPr>
        <sz val="13"/>
        <color theme="1"/>
        <rFont val="Times New Roman"/>
        <family val="1"/>
      </rPr>
      <t xml:space="preserve"> Tiến(0384378725) (Chung)</t>
    </r>
  </si>
  <si>
    <t>Lớp 17C1-TKW1  có ở TT.35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</si>
</sst>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rgb="FF002060"/>
      <name val="Times New Roman"/>
      <family val="1"/>
    </font>
    <font>
      <sz val="13"/>
      <color rgb="FFFF0000"/>
      <name val="Times New Roman"/>
      <family val="1"/>
    </font>
    <font>
      <b/>
      <sz val="13"/>
      <color rgb="FF002060"/>
      <name val="Times New Roman"/>
      <family val="1"/>
    </font>
    <font>
      <b/>
      <sz val="13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3"/>
      <name val="Times New Roman"/>
      <family val="1"/>
    </font>
    <font>
      <strike/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2" borderId="1" xfId="0" applyFont="1" applyFill="1" applyBorder="1"/>
    <xf numFmtId="49" fontId="2" fillId="2" borderId="1" xfId="0" quotePrefix="1" applyNumberFormat="1" applyFont="1" applyFill="1" applyBorder="1"/>
    <xf numFmtId="49" fontId="2" fillId="2" borderId="1" xfId="0" applyNumberFormat="1" applyFont="1" applyFill="1" applyBorder="1"/>
    <xf numFmtId="0" fontId="2" fillId="2" borderId="0" xfId="0" applyFont="1" applyFill="1"/>
    <xf numFmtId="49" fontId="2" fillId="2" borderId="0" xfId="0" applyNumberFormat="1" applyFont="1" applyFill="1"/>
    <xf numFmtId="0" fontId="2" fillId="2" borderId="2" xfId="0" applyFont="1" applyFill="1" applyBorder="1"/>
    <xf numFmtId="0" fontId="2" fillId="2" borderId="1" xfId="0" quotePrefix="1" applyFont="1" applyFill="1" applyBorder="1"/>
    <xf numFmtId="0" fontId="2" fillId="2" borderId="0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quotePrefix="1" applyNumberFormat="1" applyFont="1" applyFill="1" applyBorder="1" applyAlignment="1">
      <alignment horizontal="right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4" fillId="2" borderId="0" xfId="0" applyFont="1" applyFill="1" applyProtection="1"/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2" fillId="2" borderId="0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5" fillId="2" borderId="1" xfId="0" applyFont="1" applyFill="1" applyBorder="1"/>
    <xf numFmtId="0" fontId="5" fillId="2" borderId="0" xfId="0" applyFont="1" applyFill="1"/>
    <xf numFmtId="0" fontId="2" fillId="2" borderId="1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wrapText="1"/>
    </xf>
    <xf numFmtId="49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wrapText="1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wrapText="1"/>
    </xf>
    <xf numFmtId="49" fontId="2" fillId="2" borderId="4" xfId="0" applyNumberFormat="1" applyFont="1" applyFill="1" applyBorder="1" applyAlignment="1">
      <alignment horizontal="center"/>
    </xf>
    <xf numFmtId="0" fontId="2" fillId="3" borderId="0" xfId="0" applyFont="1" applyFill="1"/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49" fontId="2" fillId="4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 vertical="center"/>
    </xf>
    <xf numFmtId="0" fontId="2" fillId="4" borderId="0" xfId="0" applyFont="1" applyFill="1"/>
    <xf numFmtId="0" fontId="2" fillId="4" borderId="1" xfId="0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>
      <alignment wrapText="1"/>
    </xf>
    <xf numFmtId="0" fontId="8" fillId="2" borderId="0" xfId="0" applyFont="1" applyFill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4" fillId="2" borderId="8" xfId="0" applyFont="1" applyFill="1" applyBorder="1" applyAlignment="1" applyProtection="1">
      <alignment horizont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49" fontId="10" fillId="2" borderId="1" xfId="0" applyNumberFormat="1" applyFont="1" applyFill="1" applyBorder="1" applyAlignment="1">
      <alignment horizontal="center"/>
    </xf>
    <xf numFmtId="0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68"/>
  <sheetViews>
    <sheetView tabSelected="1" topLeftCell="A22" zoomScaleNormal="100" workbookViewId="0">
      <selection activeCell="L24" sqref="L24"/>
    </sheetView>
  </sheetViews>
  <sheetFormatPr defaultColWidth="9.140625" defaultRowHeight="16.5" x14ac:dyDescent="0.25"/>
  <cols>
    <col min="1" max="1" width="5" style="22" customWidth="1"/>
    <col min="2" max="2" width="16.140625" style="22" customWidth="1"/>
    <col min="3" max="3" width="14.42578125" style="31" hidden="1" customWidth="1"/>
    <col min="4" max="5" width="6.5703125" style="31" hidden="1" customWidth="1"/>
    <col min="6" max="6" width="14.140625" style="31" hidden="1" customWidth="1"/>
    <col min="7" max="7" width="11" style="22" hidden="1" customWidth="1"/>
    <col min="8" max="8" width="24.28515625" style="4" hidden="1" customWidth="1"/>
    <col min="9" max="9" width="27.5703125" style="4" hidden="1" customWidth="1"/>
    <col min="10" max="10" width="44.42578125" style="22" bestFit="1" customWidth="1"/>
    <col min="11" max="11" width="43" style="22" bestFit="1" customWidth="1"/>
    <col min="12" max="12" width="43.42578125" style="22" bestFit="1" customWidth="1"/>
    <col min="13" max="13" width="52.42578125" style="32" hidden="1" customWidth="1"/>
    <col min="14" max="16384" width="9.140625" style="4"/>
  </cols>
  <sheetData>
    <row r="1" spans="1:14" ht="16.5" customHeight="1" x14ac:dyDescent="0.25">
      <c r="A1" s="46" t="s">
        <v>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14" ht="15" customHeight="1" x14ac:dyDescent="0.2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16.5" customHeight="1" x14ac:dyDescent="0.25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4" s="15" customFormat="1" ht="18" customHeight="1" x14ac:dyDescent="0.25">
      <c r="A4" s="50" t="s">
        <v>0</v>
      </c>
      <c r="B4" s="49" t="s">
        <v>1</v>
      </c>
      <c r="C4" s="48" t="s">
        <v>2</v>
      </c>
      <c r="D4" s="48" t="s">
        <v>25</v>
      </c>
      <c r="E4" s="48" t="s">
        <v>10</v>
      </c>
      <c r="F4" s="48" t="s">
        <v>17</v>
      </c>
      <c r="G4" s="50" t="s">
        <v>3</v>
      </c>
      <c r="H4" s="50" t="s">
        <v>113</v>
      </c>
      <c r="I4" s="50"/>
      <c r="J4" s="53" t="s">
        <v>116</v>
      </c>
      <c r="K4" s="53"/>
      <c r="L4" s="53"/>
      <c r="M4" s="52" t="s">
        <v>4</v>
      </c>
      <c r="N4" s="51"/>
    </row>
    <row r="5" spans="1:14" s="15" customFormat="1" ht="24.95" customHeight="1" x14ac:dyDescent="0.25">
      <c r="A5" s="50"/>
      <c r="B5" s="49"/>
      <c r="C5" s="48"/>
      <c r="D5" s="48"/>
      <c r="E5" s="48"/>
      <c r="F5" s="48"/>
      <c r="G5" s="50"/>
      <c r="H5" s="50"/>
      <c r="I5" s="50"/>
      <c r="J5" s="44" t="s">
        <v>370</v>
      </c>
      <c r="K5" s="44" t="s">
        <v>371</v>
      </c>
      <c r="L5" s="44" t="s">
        <v>372</v>
      </c>
      <c r="M5" s="50"/>
      <c r="N5" s="51"/>
    </row>
    <row r="6" spans="1:14" ht="18" customHeight="1" x14ac:dyDescent="0.25">
      <c r="A6" s="10">
        <v>1</v>
      </c>
      <c r="B6" s="10" t="s">
        <v>6</v>
      </c>
      <c r="C6" s="11" t="s">
        <v>7</v>
      </c>
      <c r="D6" s="11" t="s">
        <v>14</v>
      </c>
      <c r="E6" s="11" t="s">
        <v>11</v>
      </c>
      <c r="F6" s="13" t="str">
        <f>VLOOKUP(E6:E50,$E$57:$F$68,2,0)</f>
        <v>9h25</v>
      </c>
      <c r="G6" s="10" t="s">
        <v>8</v>
      </c>
      <c r="H6" s="10" t="str">
        <f>Sheet2!B57</f>
        <v>Lê Thành Quang</v>
      </c>
      <c r="I6" s="10" t="s">
        <v>50</v>
      </c>
      <c r="J6" s="10" t="s">
        <v>119</v>
      </c>
      <c r="K6" s="10" t="s">
        <v>120</v>
      </c>
      <c r="L6" s="10"/>
      <c r="M6" s="10"/>
    </row>
    <row r="7" spans="1:14" ht="18" customHeight="1" x14ac:dyDescent="0.25">
      <c r="A7" s="10">
        <v>2</v>
      </c>
      <c r="B7" s="10" t="s">
        <v>9</v>
      </c>
      <c r="C7" s="11" t="s">
        <v>19</v>
      </c>
      <c r="D7" s="11" t="s">
        <v>27</v>
      </c>
      <c r="E7" s="11" t="s">
        <v>26</v>
      </c>
      <c r="F7" s="13" t="str">
        <f>VLOOKUP(E7:E51,$E$57:$F$68,2,0)</f>
        <v>8h40</v>
      </c>
      <c r="G7" s="10" t="s">
        <v>143</v>
      </c>
      <c r="H7" s="10" t="s">
        <v>77</v>
      </c>
      <c r="I7" s="10" t="s">
        <v>85</v>
      </c>
      <c r="J7" s="10" t="s">
        <v>178</v>
      </c>
      <c r="K7" s="10" t="s">
        <v>177</v>
      </c>
      <c r="L7" s="10" t="s">
        <v>171</v>
      </c>
      <c r="M7" s="10"/>
    </row>
    <row r="8" spans="1:14" ht="18" customHeight="1" x14ac:dyDescent="0.25">
      <c r="A8" s="10">
        <v>3</v>
      </c>
      <c r="B8" s="10" t="s">
        <v>15</v>
      </c>
      <c r="C8" s="11" t="s">
        <v>13</v>
      </c>
      <c r="D8" s="11" t="s">
        <v>23</v>
      </c>
      <c r="E8" s="11" t="s">
        <v>11</v>
      </c>
      <c r="F8" s="13" t="str">
        <f>VLOOKUP(E8:E51,$E$57:$F$68,2,0)</f>
        <v>9h25</v>
      </c>
      <c r="G8" s="10" t="s">
        <v>16</v>
      </c>
      <c r="H8" s="9" t="s">
        <v>97</v>
      </c>
      <c r="I8" s="9" t="s">
        <v>38</v>
      </c>
      <c r="J8" s="9" t="s">
        <v>129</v>
      </c>
      <c r="K8" s="9" t="s">
        <v>130</v>
      </c>
      <c r="L8" s="9" t="s">
        <v>131</v>
      </c>
      <c r="M8" s="10"/>
    </row>
    <row r="9" spans="1:14" ht="18" customHeight="1" x14ac:dyDescent="0.25">
      <c r="A9" s="10">
        <v>4</v>
      </c>
      <c r="B9" s="19" t="s">
        <v>18</v>
      </c>
      <c r="C9" s="11" t="s">
        <v>22</v>
      </c>
      <c r="D9" s="11" t="s">
        <v>26</v>
      </c>
      <c r="E9" s="11" t="s">
        <v>23</v>
      </c>
      <c r="F9" s="13" t="str">
        <f>VLOOKUP(E9:E52,$E$57:$F$68,2,0)</f>
        <v>11h05</v>
      </c>
      <c r="G9" s="10" t="s">
        <v>20</v>
      </c>
      <c r="H9" s="10" t="s">
        <v>54</v>
      </c>
      <c r="I9" s="9" t="s">
        <v>77</v>
      </c>
      <c r="J9" s="10" t="s">
        <v>169</v>
      </c>
      <c r="K9" s="10" t="s">
        <v>170</v>
      </c>
      <c r="L9" s="10" t="s">
        <v>373</v>
      </c>
      <c r="M9" s="16"/>
    </row>
    <row r="10" spans="1:14" ht="18" customHeight="1" x14ac:dyDescent="0.25">
      <c r="A10" s="10">
        <v>5</v>
      </c>
      <c r="B10" s="10" t="s">
        <v>21</v>
      </c>
      <c r="C10" s="11" t="s">
        <v>22</v>
      </c>
      <c r="D10" s="11" t="s">
        <v>26</v>
      </c>
      <c r="E10" s="11" t="s">
        <v>23</v>
      </c>
      <c r="F10" s="13" t="str">
        <f>VLOOKUP(E10:E52,$E$57:$F$68,2,0)</f>
        <v>11h05</v>
      </c>
      <c r="G10" s="10" t="s">
        <v>24</v>
      </c>
      <c r="H10" s="10" t="s">
        <v>56</v>
      </c>
      <c r="I10" s="10" t="s">
        <v>38</v>
      </c>
      <c r="J10" s="10" t="s">
        <v>172</v>
      </c>
      <c r="K10" s="10" t="s">
        <v>173</v>
      </c>
      <c r="L10" s="10"/>
      <c r="M10" s="16"/>
    </row>
    <row r="11" spans="1:14" ht="18" customHeight="1" x14ac:dyDescent="0.25">
      <c r="A11" s="10">
        <v>6</v>
      </c>
      <c r="B11" s="10" t="s">
        <v>121</v>
      </c>
      <c r="C11" s="11" t="s">
        <v>218</v>
      </c>
      <c r="D11" s="11" t="s">
        <v>11</v>
      </c>
      <c r="E11" s="11" t="s">
        <v>11</v>
      </c>
      <c r="F11" s="13" t="str">
        <f>VLOOKUP(E11:E52,$E$57:$F$68,2,0)</f>
        <v>9h25</v>
      </c>
      <c r="G11" s="10" t="s">
        <v>122</v>
      </c>
      <c r="H11" s="10" t="s">
        <v>50</v>
      </c>
      <c r="I11" s="10" t="s">
        <v>117</v>
      </c>
      <c r="J11" s="9" t="s">
        <v>266</v>
      </c>
      <c r="K11" s="9" t="s">
        <v>267</v>
      </c>
      <c r="L11" s="10"/>
      <c r="M11" s="16"/>
    </row>
    <row r="12" spans="1:14" ht="18" customHeight="1" x14ac:dyDescent="0.25">
      <c r="A12" s="10">
        <v>7</v>
      </c>
      <c r="B12" s="10" t="s">
        <v>123</v>
      </c>
      <c r="C12" s="11" t="s">
        <v>22</v>
      </c>
      <c r="D12" s="11" t="s">
        <v>26</v>
      </c>
      <c r="E12" s="11" t="s">
        <v>23</v>
      </c>
      <c r="F12" s="13" t="str">
        <f>VLOOKUP(E12:E52,$E$57:$F$68,2,0)</f>
        <v>11h05</v>
      </c>
      <c r="G12" s="10" t="s">
        <v>124</v>
      </c>
      <c r="H12" s="10" t="s">
        <v>165</v>
      </c>
      <c r="I12" s="10"/>
      <c r="J12" s="10" t="s">
        <v>166</v>
      </c>
      <c r="K12" s="10" t="s">
        <v>167</v>
      </c>
      <c r="L12" s="10" t="s">
        <v>168</v>
      </c>
      <c r="M12" s="16"/>
    </row>
    <row r="13" spans="1:14" ht="18" customHeight="1" x14ac:dyDescent="0.25">
      <c r="A13" s="10">
        <v>8</v>
      </c>
      <c r="B13" s="10" t="s">
        <v>125</v>
      </c>
      <c r="C13" s="11" t="s">
        <v>19</v>
      </c>
      <c r="D13" s="11" t="s">
        <v>27</v>
      </c>
      <c r="E13" s="11" t="s">
        <v>12</v>
      </c>
      <c r="F13" s="13" t="str">
        <f>VLOOKUP(E13:E57,$E$57:$F$68,2,0)</f>
        <v>15h50</v>
      </c>
      <c r="G13" s="10" t="s">
        <v>126</v>
      </c>
      <c r="H13" s="10" t="s">
        <v>117</v>
      </c>
      <c r="I13" s="10" t="s">
        <v>54</v>
      </c>
      <c r="J13" s="10" t="s">
        <v>191</v>
      </c>
      <c r="K13" s="10" t="s">
        <v>192</v>
      </c>
      <c r="L13" s="10" t="s">
        <v>193</v>
      </c>
      <c r="M13" s="10"/>
    </row>
    <row r="14" spans="1:14" ht="18" customHeight="1" x14ac:dyDescent="0.25">
      <c r="A14" s="10">
        <v>9</v>
      </c>
      <c r="B14" s="17" t="s">
        <v>132</v>
      </c>
      <c r="C14" s="18" t="s">
        <v>133</v>
      </c>
      <c r="D14" s="18" t="s">
        <v>11</v>
      </c>
      <c r="E14" s="18" t="s">
        <v>14</v>
      </c>
      <c r="F14" s="13" t="str">
        <f>VLOOKUP(E14:E56,$E$57:$F$68,2,0)</f>
        <v>10h20</v>
      </c>
      <c r="G14" s="17" t="s">
        <v>8</v>
      </c>
      <c r="H14" s="17" t="s">
        <v>54</v>
      </c>
      <c r="I14" s="17" t="s">
        <v>50</v>
      </c>
      <c r="J14" s="10" t="s">
        <v>179</v>
      </c>
      <c r="K14" s="10" t="s">
        <v>180</v>
      </c>
      <c r="L14" s="10" t="s">
        <v>40</v>
      </c>
      <c r="M14" s="19"/>
    </row>
    <row r="15" spans="1:14" ht="18" customHeight="1" x14ac:dyDescent="0.25">
      <c r="A15" s="10">
        <v>10</v>
      </c>
      <c r="B15" s="17" t="s">
        <v>134</v>
      </c>
      <c r="C15" s="18" t="s">
        <v>133</v>
      </c>
      <c r="D15" s="18" t="s">
        <v>11</v>
      </c>
      <c r="E15" s="18" t="s">
        <v>11</v>
      </c>
      <c r="F15" s="13" t="str">
        <f>VLOOKUP(E15:E57,$E$57:$F$68,2,0)</f>
        <v>9h25</v>
      </c>
      <c r="G15" s="17" t="s">
        <v>142</v>
      </c>
      <c r="H15" s="20" t="s">
        <v>85</v>
      </c>
      <c r="I15" s="21" t="s">
        <v>92</v>
      </c>
      <c r="J15" s="10" t="s">
        <v>174</v>
      </c>
      <c r="K15" s="10" t="s">
        <v>175</v>
      </c>
      <c r="L15" s="10" t="s">
        <v>176</v>
      </c>
      <c r="M15" s="19"/>
    </row>
    <row r="16" spans="1:14" ht="18" customHeight="1" x14ac:dyDescent="0.25">
      <c r="A16" s="10">
        <v>11</v>
      </c>
      <c r="B16" s="10" t="s">
        <v>135</v>
      </c>
      <c r="C16" s="11" t="s">
        <v>118</v>
      </c>
      <c r="D16" s="11" t="s">
        <v>14</v>
      </c>
      <c r="E16" s="11" t="s">
        <v>23</v>
      </c>
      <c r="F16" s="13" t="str">
        <f>VLOOKUP(E16:E58,$E$57:$F$68,2,0)</f>
        <v>11h05</v>
      </c>
      <c r="G16" s="10" t="s">
        <v>144</v>
      </c>
      <c r="H16" s="10" t="s">
        <v>54</v>
      </c>
      <c r="I16" s="10" t="s">
        <v>234</v>
      </c>
      <c r="J16" s="10" t="s">
        <v>323</v>
      </c>
      <c r="K16" s="10" t="s">
        <v>324</v>
      </c>
      <c r="L16" s="10" t="s">
        <v>325</v>
      </c>
      <c r="M16" s="10"/>
    </row>
    <row r="17" spans="1:14" ht="18" customHeight="1" x14ac:dyDescent="0.25">
      <c r="A17" s="10">
        <v>12</v>
      </c>
      <c r="B17" s="10" t="s">
        <v>136</v>
      </c>
      <c r="C17" s="11" t="s">
        <v>137</v>
      </c>
      <c r="D17" s="11" t="s">
        <v>23</v>
      </c>
      <c r="E17" s="11" t="s">
        <v>23</v>
      </c>
      <c r="F17" s="13" t="str">
        <f>VLOOKUP(E17:E62,$E$57:$F$68,2,0)</f>
        <v>11h05</v>
      </c>
      <c r="G17" s="10" t="s">
        <v>128</v>
      </c>
      <c r="H17" s="1" t="s">
        <v>38</v>
      </c>
      <c r="I17" s="10" t="s">
        <v>117</v>
      </c>
      <c r="J17" s="10" t="s">
        <v>203</v>
      </c>
      <c r="K17" s="10" t="s">
        <v>204</v>
      </c>
      <c r="L17" s="10"/>
      <c r="M17" s="10"/>
    </row>
    <row r="18" spans="1:14" ht="18" customHeight="1" x14ac:dyDescent="0.25">
      <c r="A18" s="10">
        <v>13</v>
      </c>
      <c r="B18" s="19" t="s">
        <v>138</v>
      </c>
      <c r="C18" s="11" t="s">
        <v>118</v>
      </c>
      <c r="D18" s="11" t="s">
        <v>14</v>
      </c>
      <c r="E18" s="11" t="s">
        <v>114</v>
      </c>
      <c r="F18" s="13" t="str">
        <f>VLOOKUP(E18:E61,$E$57:$F$68,2,0)</f>
        <v>14h10</v>
      </c>
      <c r="G18" s="10" t="s">
        <v>139</v>
      </c>
      <c r="H18" s="9" t="s">
        <v>48</v>
      </c>
      <c r="I18" s="9" t="s">
        <v>32</v>
      </c>
      <c r="J18" s="10" t="s">
        <v>196</v>
      </c>
      <c r="K18" s="10" t="s">
        <v>374</v>
      </c>
      <c r="L18" s="10" t="s">
        <v>197</v>
      </c>
      <c r="M18" s="10"/>
    </row>
    <row r="19" spans="1:14" ht="18" customHeight="1" x14ac:dyDescent="0.25">
      <c r="A19" s="10">
        <v>14</v>
      </c>
      <c r="B19" s="10" t="s">
        <v>140</v>
      </c>
      <c r="C19" s="11" t="s">
        <v>22</v>
      </c>
      <c r="D19" s="11" t="s">
        <v>26</v>
      </c>
      <c r="E19" s="11" t="s">
        <v>11</v>
      </c>
      <c r="F19" s="13" t="str">
        <f>VLOOKUP(E19:E65,$E$57:$F$68,2,0)</f>
        <v>9h25</v>
      </c>
      <c r="G19" s="10" t="s">
        <v>141</v>
      </c>
      <c r="H19" s="9" t="s">
        <v>30</v>
      </c>
      <c r="I19" s="10" t="s">
        <v>38</v>
      </c>
      <c r="J19" s="10" t="s">
        <v>164</v>
      </c>
      <c r="K19" s="10"/>
      <c r="L19" s="10"/>
      <c r="M19" s="16"/>
    </row>
    <row r="20" spans="1:14" ht="18" customHeight="1" x14ac:dyDescent="0.25">
      <c r="A20" s="10">
        <v>15</v>
      </c>
      <c r="B20" s="10" t="s">
        <v>145</v>
      </c>
      <c r="C20" s="11" t="s">
        <v>231</v>
      </c>
      <c r="D20" s="11" t="s">
        <v>149</v>
      </c>
      <c r="E20" s="11" t="s">
        <v>11</v>
      </c>
      <c r="F20" s="13" t="str">
        <f>VLOOKUP(E20:E63,$E$57:$F$68,2,0)</f>
        <v>9h25</v>
      </c>
      <c r="G20" s="10" t="s">
        <v>284</v>
      </c>
      <c r="H20" s="10" t="s">
        <v>117</v>
      </c>
      <c r="I20" s="1" t="s">
        <v>109</v>
      </c>
      <c r="J20" s="10" t="s">
        <v>285</v>
      </c>
      <c r="K20" s="10" t="s">
        <v>286</v>
      </c>
      <c r="L20" s="10" t="s">
        <v>287</v>
      </c>
      <c r="M20" s="10"/>
    </row>
    <row r="21" spans="1:14" s="22" customFormat="1" ht="18" customHeight="1" x14ac:dyDescent="0.25">
      <c r="A21" s="10">
        <v>16</v>
      </c>
      <c r="B21" s="10" t="s">
        <v>150</v>
      </c>
      <c r="C21" s="11" t="s">
        <v>137</v>
      </c>
      <c r="D21" s="11" t="s">
        <v>23</v>
      </c>
      <c r="E21" s="11" t="s">
        <v>12</v>
      </c>
      <c r="F21" s="13" t="str">
        <f>VLOOKUP(E21:E67,$E$57:$F$68,2,0)</f>
        <v>15h50</v>
      </c>
      <c r="G21" s="10" t="s">
        <v>143</v>
      </c>
      <c r="H21" s="9" t="s">
        <v>92</v>
      </c>
      <c r="I21" s="9" t="s">
        <v>75</v>
      </c>
      <c r="J21" s="10" t="s">
        <v>248</v>
      </c>
      <c r="K21" s="10" t="s">
        <v>249</v>
      </c>
      <c r="L21" s="10" t="s">
        <v>250</v>
      </c>
      <c r="M21" s="10"/>
      <c r="N21" s="4"/>
    </row>
    <row r="22" spans="1:14" s="41" customFormat="1" ht="18" customHeight="1" x14ac:dyDescent="0.25">
      <c r="A22" s="10">
        <v>17</v>
      </c>
      <c r="B22" s="42" t="s">
        <v>155</v>
      </c>
      <c r="C22" s="43" t="s">
        <v>151</v>
      </c>
      <c r="D22" s="43" t="s">
        <v>27</v>
      </c>
      <c r="E22" s="43" t="s">
        <v>152</v>
      </c>
      <c r="F22" s="40" t="str">
        <f>VLOOKUP(E22:E65,$E$57:$F$68,2,0)</f>
        <v>16h35</v>
      </c>
      <c r="G22" s="42" t="s">
        <v>156</v>
      </c>
      <c r="H22" s="42" t="s">
        <v>117</v>
      </c>
      <c r="I22" s="42" t="s">
        <v>77</v>
      </c>
      <c r="J22" s="42" t="s">
        <v>367</v>
      </c>
      <c r="K22" s="42" t="s">
        <v>368</v>
      </c>
      <c r="L22" s="42" t="s">
        <v>369</v>
      </c>
      <c r="M22" s="42"/>
    </row>
    <row r="23" spans="1:14" ht="18" customHeight="1" x14ac:dyDescent="0.25">
      <c r="A23" s="10">
        <v>18</v>
      </c>
      <c r="B23" s="19" t="s">
        <v>154</v>
      </c>
      <c r="C23" s="11" t="s">
        <v>221</v>
      </c>
      <c r="D23" s="11" t="s">
        <v>11</v>
      </c>
      <c r="E23" s="11" t="s">
        <v>152</v>
      </c>
      <c r="F23" s="13" t="str">
        <f>VLOOKUP(E23:E69,$E$57:$F$68,2,0)</f>
        <v>16h35</v>
      </c>
      <c r="G23" s="10" t="s">
        <v>260</v>
      </c>
      <c r="H23" s="10" t="s">
        <v>50</v>
      </c>
      <c r="I23" s="10" t="s">
        <v>52</v>
      </c>
      <c r="J23" s="10" t="s">
        <v>329</v>
      </c>
      <c r="K23" s="10" t="s">
        <v>375</v>
      </c>
      <c r="L23" s="10" t="s">
        <v>330</v>
      </c>
      <c r="M23" s="16" t="s">
        <v>259</v>
      </c>
    </row>
    <row r="24" spans="1:14" ht="18" customHeight="1" x14ac:dyDescent="0.25">
      <c r="A24" s="10">
        <v>19</v>
      </c>
      <c r="B24" s="60" t="s">
        <v>158</v>
      </c>
      <c r="C24" s="23" t="s">
        <v>133</v>
      </c>
      <c r="D24" s="23" t="s">
        <v>11</v>
      </c>
      <c r="E24" s="23" t="s">
        <v>152</v>
      </c>
      <c r="F24" s="13" t="str">
        <f>VLOOKUP(E24:E67,$E$57:$F$68,2,0)</f>
        <v>16h35</v>
      </c>
      <c r="G24" s="9" t="s">
        <v>157</v>
      </c>
      <c r="H24" s="10" t="s">
        <v>52</v>
      </c>
      <c r="I24" s="10" t="s">
        <v>56</v>
      </c>
      <c r="J24" s="10" t="s">
        <v>318</v>
      </c>
      <c r="K24" s="10" t="s">
        <v>319</v>
      </c>
      <c r="L24" s="19" t="s">
        <v>376</v>
      </c>
      <c r="M24" s="10"/>
    </row>
    <row r="25" spans="1:14" ht="18" customHeight="1" x14ac:dyDescent="0.25">
      <c r="A25" s="10">
        <v>20</v>
      </c>
      <c r="B25" s="10" t="s">
        <v>159</v>
      </c>
      <c r="C25" s="11" t="s">
        <v>133</v>
      </c>
      <c r="D25" s="11" t="s">
        <v>11</v>
      </c>
      <c r="E25" s="11" t="s">
        <v>26</v>
      </c>
      <c r="F25" s="13" t="str">
        <f>VLOOKUP(E25:E68,$E$57:$F$68,2,0)</f>
        <v>8h40</v>
      </c>
      <c r="G25" s="10" t="s">
        <v>160</v>
      </c>
      <c r="H25" s="10" t="s">
        <v>65</v>
      </c>
      <c r="I25" s="10" t="s">
        <v>71</v>
      </c>
      <c r="J25" s="10" t="s">
        <v>251</v>
      </c>
      <c r="K25" s="10" t="s">
        <v>252</v>
      </c>
      <c r="L25" s="10" t="s">
        <v>253</v>
      </c>
      <c r="M25" s="10"/>
    </row>
    <row r="26" spans="1:14" ht="18" customHeight="1" x14ac:dyDescent="0.25">
      <c r="A26" s="10">
        <v>21</v>
      </c>
      <c r="B26" s="9" t="s">
        <v>309</v>
      </c>
      <c r="C26" s="11" t="s">
        <v>161</v>
      </c>
      <c r="D26" s="11"/>
      <c r="E26" s="11"/>
      <c r="F26" s="13"/>
      <c r="G26" s="10"/>
      <c r="H26" s="10"/>
      <c r="I26" s="10"/>
      <c r="J26" s="10" t="s">
        <v>162</v>
      </c>
      <c r="K26" s="10" t="s">
        <v>163</v>
      </c>
      <c r="L26" s="10" t="s">
        <v>190</v>
      </c>
      <c r="M26" s="10"/>
    </row>
    <row r="27" spans="1:14" ht="18" customHeight="1" x14ac:dyDescent="0.25">
      <c r="A27" s="10">
        <v>22</v>
      </c>
      <c r="B27" s="10" t="s">
        <v>181</v>
      </c>
      <c r="C27" s="11" t="s">
        <v>118</v>
      </c>
      <c r="D27" s="11" t="s">
        <v>14</v>
      </c>
      <c r="E27" s="11" t="s">
        <v>152</v>
      </c>
      <c r="F27" s="13" t="str">
        <f>VLOOKUP(E27:E70,$E$57:$F$68,2,0)</f>
        <v>16h35</v>
      </c>
      <c r="G27" s="10" t="s">
        <v>182</v>
      </c>
      <c r="H27" s="10"/>
      <c r="I27" s="10"/>
      <c r="J27" s="10" t="s">
        <v>245</v>
      </c>
      <c r="K27" s="10" t="s">
        <v>246</v>
      </c>
      <c r="L27" s="10" t="s">
        <v>247</v>
      </c>
      <c r="M27" s="10"/>
    </row>
    <row r="28" spans="1:14" ht="18" customHeight="1" x14ac:dyDescent="0.25">
      <c r="A28" s="10">
        <v>23</v>
      </c>
      <c r="B28" s="10" t="s">
        <v>187</v>
      </c>
      <c r="C28" s="11" t="s">
        <v>118</v>
      </c>
      <c r="D28" s="11" t="s">
        <v>14</v>
      </c>
      <c r="E28" s="11" t="s">
        <v>12</v>
      </c>
      <c r="F28" s="13" t="str">
        <f>VLOOKUP(E28:E71,$E$57:$F$68,2,0)</f>
        <v>15h50</v>
      </c>
      <c r="G28" s="10" t="s">
        <v>183</v>
      </c>
      <c r="H28" s="10"/>
      <c r="I28" s="10"/>
      <c r="J28" s="10" t="s">
        <v>243</v>
      </c>
      <c r="K28" s="10" t="s">
        <v>244</v>
      </c>
      <c r="L28" s="10"/>
      <c r="M28" s="10"/>
    </row>
    <row r="29" spans="1:14" ht="18" customHeight="1" x14ac:dyDescent="0.25">
      <c r="A29" s="10">
        <v>24</v>
      </c>
      <c r="B29" s="9" t="s">
        <v>184</v>
      </c>
      <c r="C29" s="23" t="s">
        <v>199</v>
      </c>
      <c r="D29" s="23" t="s">
        <v>23</v>
      </c>
      <c r="E29" s="23" t="s">
        <v>14</v>
      </c>
      <c r="F29" s="13" t="str">
        <f>VLOOKUP(E29:E72,$E$57:$F$68,2,0)</f>
        <v>10h20</v>
      </c>
      <c r="G29" s="9" t="s">
        <v>186</v>
      </c>
      <c r="H29" s="9" t="s">
        <v>97</v>
      </c>
      <c r="I29" s="9" t="s">
        <v>34</v>
      </c>
      <c r="J29" s="9" t="s">
        <v>347</v>
      </c>
      <c r="K29" s="9" t="s">
        <v>348</v>
      </c>
      <c r="L29" s="9" t="s">
        <v>349</v>
      </c>
      <c r="M29" s="1"/>
    </row>
    <row r="30" spans="1:14" ht="18" customHeight="1" x14ac:dyDescent="0.25">
      <c r="A30" s="61">
        <v>25</v>
      </c>
      <c r="B30" s="62" t="s">
        <v>332</v>
      </c>
      <c r="C30" s="63" t="s">
        <v>133</v>
      </c>
      <c r="D30" s="63" t="s">
        <v>11</v>
      </c>
      <c r="E30" s="63" t="s">
        <v>114</v>
      </c>
      <c r="F30" s="64" t="str">
        <f>VLOOKUP(E30:E76,$E$57:$F$68,2,0)</f>
        <v>14h10</v>
      </c>
      <c r="G30" s="62" t="s">
        <v>189</v>
      </c>
      <c r="H30" s="65"/>
      <c r="I30" s="65"/>
      <c r="J30" s="62" t="s">
        <v>331</v>
      </c>
      <c r="K30" s="62" t="s">
        <v>201</v>
      </c>
      <c r="L30" s="62" t="s">
        <v>202</v>
      </c>
      <c r="M30" s="1"/>
    </row>
    <row r="31" spans="1:14" ht="18" customHeight="1" x14ac:dyDescent="0.25">
      <c r="A31" s="10">
        <v>26</v>
      </c>
      <c r="B31" s="9" t="s">
        <v>194</v>
      </c>
      <c r="C31" s="23" t="s">
        <v>118</v>
      </c>
      <c r="D31" s="23" t="s">
        <v>14</v>
      </c>
      <c r="E31" s="23" t="s">
        <v>14</v>
      </c>
      <c r="F31" s="13" t="str">
        <f>VLOOKUP(E31:E74,$E$57:$F$68,2,0)</f>
        <v>10h20</v>
      </c>
      <c r="G31" s="9" t="s">
        <v>195</v>
      </c>
      <c r="H31" s="1"/>
      <c r="I31" s="1"/>
      <c r="J31" s="9" t="s">
        <v>255</v>
      </c>
      <c r="K31" s="9" t="s">
        <v>256</v>
      </c>
      <c r="L31" s="9"/>
      <c r="M31" s="1"/>
    </row>
    <row r="32" spans="1:14" s="27" customFormat="1" ht="18" customHeight="1" x14ac:dyDescent="0.25">
      <c r="A32" s="10">
        <v>27</v>
      </c>
      <c r="B32" s="21" t="s">
        <v>198</v>
      </c>
      <c r="C32" s="25" t="s">
        <v>137</v>
      </c>
      <c r="D32" s="25" t="s">
        <v>23</v>
      </c>
      <c r="E32" s="25" t="s">
        <v>11</v>
      </c>
      <c r="F32" s="13" t="str">
        <f>VLOOKUP(E32:E78,$E$57:$F$68,2,0)</f>
        <v>9h25</v>
      </c>
      <c r="G32" s="21" t="s">
        <v>143</v>
      </c>
      <c r="H32" s="20" t="s">
        <v>52</v>
      </c>
      <c r="I32" s="17" t="s">
        <v>117</v>
      </c>
      <c r="J32" s="9" t="s">
        <v>200</v>
      </c>
      <c r="K32" s="9" t="s">
        <v>201</v>
      </c>
      <c r="L32" s="9" t="s">
        <v>202</v>
      </c>
      <c r="M32" s="26"/>
      <c r="N32" s="4"/>
    </row>
    <row r="33" spans="1:68" s="29" customFormat="1" ht="18" customHeight="1" x14ac:dyDescent="0.25">
      <c r="A33" s="10">
        <v>28</v>
      </c>
      <c r="B33" s="10" t="s">
        <v>205</v>
      </c>
      <c r="C33" s="11" t="s">
        <v>293</v>
      </c>
      <c r="D33" s="11" t="s">
        <v>26</v>
      </c>
      <c r="E33" s="11" t="s">
        <v>23</v>
      </c>
      <c r="F33" s="13" t="str">
        <f>VLOOKUP(E33:E79,$E$57:$F$68,2,0)</f>
        <v>11h05</v>
      </c>
      <c r="G33" s="10" t="s">
        <v>297</v>
      </c>
      <c r="H33" s="9" t="s">
        <v>54</v>
      </c>
      <c r="I33" s="9" t="s">
        <v>30</v>
      </c>
      <c r="J33" s="10" t="s">
        <v>353</v>
      </c>
      <c r="K33" s="10" t="s">
        <v>354</v>
      </c>
      <c r="L33" s="10" t="s">
        <v>355</v>
      </c>
      <c r="M33" s="28"/>
      <c r="N33" s="4"/>
    </row>
    <row r="34" spans="1:68" ht="18" customHeight="1" x14ac:dyDescent="0.25">
      <c r="A34" s="10">
        <v>29</v>
      </c>
      <c r="B34" s="9" t="s">
        <v>207</v>
      </c>
      <c r="C34" s="23" t="s">
        <v>151</v>
      </c>
      <c r="D34" s="23" t="s">
        <v>27</v>
      </c>
      <c r="E34" s="23" t="s">
        <v>14</v>
      </c>
      <c r="F34" s="13" t="str">
        <f>VLOOKUP(E34:E77,$E$57:$F$68,2,0)</f>
        <v>10h20</v>
      </c>
      <c r="G34" s="9" t="s">
        <v>208</v>
      </c>
      <c r="H34" s="10" t="s">
        <v>38</v>
      </c>
      <c r="I34" s="10" t="s">
        <v>50</v>
      </c>
      <c r="J34" s="9" t="s">
        <v>333</v>
      </c>
      <c r="K34" s="9" t="s">
        <v>334</v>
      </c>
      <c r="L34" s="9"/>
      <c r="M34" s="1"/>
    </row>
    <row r="35" spans="1:68" ht="18" customHeight="1" x14ac:dyDescent="0.25">
      <c r="A35" s="10">
        <v>30</v>
      </c>
      <c r="B35" s="9" t="s">
        <v>212</v>
      </c>
      <c r="C35" s="23" t="s">
        <v>151</v>
      </c>
      <c r="D35" s="23" t="s">
        <v>27</v>
      </c>
      <c r="E35" s="23" t="s">
        <v>209</v>
      </c>
      <c r="F35" s="13" t="str">
        <f>VLOOKUP(E35:E78,$E$57:$F$68,2,0)</f>
        <v>13h15</v>
      </c>
      <c r="G35" s="9" t="s">
        <v>211</v>
      </c>
      <c r="H35" s="10" t="s">
        <v>54</v>
      </c>
      <c r="I35" s="10" t="s">
        <v>50</v>
      </c>
      <c r="J35" s="9" t="s">
        <v>85</v>
      </c>
      <c r="K35" s="9" t="s">
        <v>67</v>
      </c>
      <c r="L35" s="9" t="s">
        <v>254</v>
      </c>
      <c r="M35" s="1"/>
    </row>
    <row r="36" spans="1:68" ht="18" customHeight="1" x14ac:dyDescent="0.25">
      <c r="A36" s="10">
        <v>31</v>
      </c>
      <c r="B36" s="9" t="s">
        <v>213</v>
      </c>
      <c r="C36" s="23" t="s">
        <v>214</v>
      </c>
      <c r="D36" s="23" t="s">
        <v>14</v>
      </c>
      <c r="E36" s="23" t="s">
        <v>11</v>
      </c>
      <c r="F36" s="13" t="str">
        <f>VLOOKUP(E36:E79,$E$57:$F$68,2,0)</f>
        <v>9h25</v>
      </c>
      <c r="G36" s="9" t="s">
        <v>216</v>
      </c>
      <c r="H36" s="1"/>
      <c r="I36" s="1"/>
      <c r="J36" s="9" t="s">
        <v>326</v>
      </c>
      <c r="K36" s="9" t="s">
        <v>327</v>
      </c>
      <c r="L36" s="9" t="s">
        <v>328</v>
      </c>
      <c r="M36" s="1"/>
    </row>
    <row r="37" spans="1:68" ht="18" customHeight="1" x14ac:dyDescent="0.25">
      <c r="A37" s="10">
        <v>32</v>
      </c>
      <c r="B37" s="9" t="s">
        <v>217</v>
      </c>
      <c r="C37" s="23" t="s">
        <v>214</v>
      </c>
      <c r="D37" s="23" t="s">
        <v>14</v>
      </c>
      <c r="E37" s="23" t="s">
        <v>26</v>
      </c>
      <c r="F37" s="13" t="str">
        <f>VLOOKUP(E37:E83,$E$57:$F$68,2,0)</f>
        <v>8h40</v>
      </c>
      <c r="G37" s="9" t="s">
        <v>219</v>
      </c>
      <c r="H37" s="1"/>
      <c r="I37" s="1"/>
      <c r="J37" s="9" t="s">
        <v>320</v>
      </c>
      <c r="K37" s="9" t="s">
        <v>321</v>
      </c>
      <c r="L37" s="9" t="s">
        <v>322</v>
      </c>
      <c r="M37" s="1"/>
    </row>
    <row r="38" spans="1:68" ht="18" customHeight="1" x14ac:dyDescent="0.25">
      <c r="A38" s="10">
        <v>33</v>
      </c>
      <c r="B38" s="9" t="s">
        <v>233</v>
      </c>
      <c r="C38" s="23" t="s">
        <v>153</v>
      </c>
      <c r="D38" s="23" t="s">
        <v>26</v>
      </c>
      <c r="E38" s="23" t="s">
        <v>23</v>
      </c>
      <c r="F38" s="13" t="str">
        <f>VLOOKUP(E38:E81,$E$57:$F$68,2,0)</f>
        <v>11h05</v>
      </c>
      <c r="G38" s="9" t="s">
        <v>232</v>
      </c>
      <c r="H38" s="1"/>
      <c r="I38" s="1"/>
      <c r="J38" s="9" t="s">
        <v>235</v>
      </c>
      <c r="K38" s="9" t="s">
        <v>236</v>
      </c>
      <c r="L38" s="9" t="s">
        <v>237</v>
      </c>
      <c r="M38" s="30"/>
    </row>
    <row r="39" spans="1:68" ht="18" customHeight="1" x14ac:dyDescent="0.25">
      <c r="A39" s="10">
        <v>34</v>
      </c>
      <c r="B39" s="9" t="s">
        <v>238</v>
      </c>
      <c r="C39" s="23" t="s">
        <v>118</v>
      </c>
      <c r="D39" s="23"/>
      <c r="E39" s="23"/>
      <c r="F39" s="13"/>
      <c r="G39" s="9" t="s">
        <v>239</v>
      </c>
      <c r="H39" s="1" t="s">
        <v>30</v>
      </c>
      <c r="I39" s="1" t="s">
        <v>38</v>
      </c>
      <c r="J39" s="9" t="s">
        <v>240</v>
      </c>
      <c r="K39" s="9" t="s">
        <v>241</v>
      </c>
      <c r="L39" s="9" t="s">
        <v>242</v>
      </c>
      <c r="M39" s="1"/>
    </row>
    <row r="40" spans="1:68" s="36" customFormat="1" ht="18" customHeight="1" x14ac:dyDescent="0.25">
      <c r="A40" s="10">
        <v>35</v>
      </c>
      <c r="B40" s="9" t="s">
        <v>268</v>
      </c>
      <c r="C40" s="23" t="s">
        <v>269</v>
      </c>
      <c r="D40" s="23" t="s">
        <v>14</v>
      </c>
      <c r="E40" s="23" t="s">
        <v>23</v>
      </c>
      <c r="F40" s="13" t="str">
        <f>VLOOKUP(E40:E84,$E$57:$F$68,2,0)</f>
        <v>11h05</v>
      </c>
      <c r="G40" s="9" t="s">
        <v>270</v>
      </c>
      <c r="H40" s="1" t="s">
        <v>117</v>
      </c>
      <c r="I40" s="1"/>
      <c r="J40" s="9" t="s">
        <v>318</v>
      </c>
      <c r="K40" s="9" t="s">
        <v>319</v>
      </c>
      <c r="L40" s="9"/>
      <c r="M40" s="1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</row>
    <row r="41" spans="1:68" s="41" customFormat="1" ht="18" customHeight="1" x14ac:dyDescent="0.25">
      <c r="A41" s="10">
        <v>36</v>
      </c>
      <c r="B41" s="37" t="s">
        <v>271</v>
      </c>
      <c r="C41" s="39" t="s">
        <v>312</v>
      </c>
      <c r="D41" s="39" t="s">
        <v>149</v>
      </c>
      <c r="E41" s="39" t="s">
        <v>152</v>
      </c>
      <c r="F41" s="40" t="str">
        <f>VLOOKUP(E41:E85,$E$57:$F$68,2,0)</f>
        <v>16h35</v>
      </c>
      <c r="G41" s="37" t="s">
        <v>275</v>
      </c>
      <c r="H41" s="38"/>
      <c r="I41" s="38"/>
      <c r="J41" s="37" t="s">
        <v>364</v>
      </c>
      <c r="K41" s="37" t="s">
        <v>365</v>
      </c>
      <c r="L41" s="37" t="s">
        <v>366</v>
      </c>
      <c r="M41" s="38"/>
    </row>
    <row r="42" spans="1:68" ht="18" customHeight="1" x14ac:dyDescent="0.25">
      <c r="A42" s="10">
        <v>37</v>
      </c>
      <c r="B42" s="9" t="s">
        <v>274</v>
      </c>
      <c r="C42" s="23" t="s">
        <v>273</v>
      </c>
      <c r="D42" s="23" t="s">
        <v>23</v>
      </c>
      <c r="E42" s="23" t="s">
        <v>149</v>
      </c>
      <c r="F42" s="13" t="str">
        <f>VLOOKUP(E42:E86,$E$57:$F$68,2,0)</f>
        <v>12h30</v>
      </c>
      <c r="G42" s="9" t="s">
        <v>275</v>
      </c>
      <c r="H42" s="1"/>
      <c r="I42" s="1"/>
      <c r="J42" s="9" t="s">
        <v>335</v>
      </c>
      <c r="K42" s="9" t="s">
        <v>336</v>
      </c>
      <c r="L42" s="9" t="s">
        <v>337</v>
      </c>
      <c r="M42" s="1"/>
    </row>
    <row r="43" spans="1:68" ht="18" customHeight="1" x14ac:dyDescent="0.25">
      <c r="A43" s="10">
        <v>38</v>
      </c>
      <c r="B43" s="9" t="s">
        <v>288</v>
      </c>
      <c r="C43" s="23" t="s">
        <v>231</v>
      </c>
      <c r="D43" s="23" t="s">
        <v>149</v>
      </c>
      <c r="E43" s="23" t="s">
        <v>149</v>
      </c>
      <c r="F43" s="13" t="str">
        <f>VLOOKUP(E43:E87,$E$57:$F$68,2,0)</f>
        <v>12h30</v>
      </c>
      <c r="G43" s="9" t="s">
        <v>272</v>
      </c>
      <c r="H43" s="1"/>
      <c r="I43" s="1"/>
      <c r="J43" s="9" t="s">
        <v>30</v>
      </c>
      <c r="K43" s="9" t="s">
        <v>97</v>
      </c>
      <c r="L43" s="9" t="s">
        <v>289</v>
      </c>
      <c r="M43" s="1"/>
    </row>
    <row r="44" spans="1:68" ht="18" customHeight="1" x14ac:dyDescent="0.25">
      <c r="A44" s="10">
        <v>39</v>
      </c>
      <c r="B44" s="9" t="s">
        <v>290</v>
      </c>
      <c r="C44" s="23" t="s">
        <v>291</v>
      </c>
      <c r="D44" s="23" t="s">
        <v>27</v>
      </c>
      <c r="E44" s="23" t="s">
        <v>127</v>
      </c>
      <c r="F44" s="13" t="str">
        <f t="shared" ref="F44:F49" si="0">VLOOKUP(E44:E91,$E$57:$F$68,2,0)</f>
        <v>14h55</v>
      </c>
      <c r="G44" s="9" t="s">
        <v>292</v>
      </c>
      <c r="H44" s="1"/>
      <c r="I44" s="1"/>
      <c r="J44" s="9" t="s">
        <v>310</v>
      </c>
      <c r="K44" s="9" t="s">
        <v>311</v>
      </c>
      <c r="L44" s="9"/>
      <c r="M44" s="1"/>
    </row>
    <row r="45" spans="1:68" ht="18" customHeight="1" x14ac:dyDescent="0.25">
      <c r="A45" s="10">
        <v>40</v>
      </c>
      <c r="B45" s="9" t="s">
        <v>298</v>
      </c>
      <c r="C45" s="23" t="s">
        <v>269</v>
      </c>
      <c r="D45" s="23" t="s">
        <v>14</v>
      </c>
      <c r="E45" s="23" t="s">
        <v>14</v>
      </c>
      <c r="F45" s="13" t="str">
        <f t="shared" si="0"/>
        <v>10h20</v>
      </c>
      <c r="G45" s="9" t="s">
        <v>299</v>
      </c>
      <c r="H45" s="1"/>
      <c r="I45" s="1"/>
      <c r="J45" s="9" t="s">
        <v>341</v>
      </c>
      <c r="K45" s="9" t="s">
        <v>342</v>
      </c>
      <c r="L45" s="9" t="s">
        <v>343</v>
      </c>
      <c r="M45" s="1"/>
    </row>
    <row r="46" spans="1:68" ht="18" customHeight="1" x14ac:dyDescent="0.25">
      <c r="A46" s="10">
        <v>41</v>
      </c>
      <c r="B46" s="9" t="s">
        <v>303</v>
      </c>
      <c r="C46" s="23" t="s">
        <v>231</v>
      </c>
      <c r="D46" s="23" t="s">
        <v>149</v>
      </c>
      <c r="E46" s="23" t="s">
        <v>23</v>
      </c>
      <c r="F46" s="13" t="str">
        <f t="shared" si="0"/>
        <v>11h05</v>
      </c>
      <c r="G46" s="9" t="s">
        <v>304</v>
      </c>
      <c r="H46" s="1"/>
      <c r="I46" s="1"/>
      <c r="J46" s="9" t="s">
        <v>305</v>
      </c>
      <c r="K46" s="9" t="s">
        <v>306</v>
      </c>
      <c r="L46" s="9" t="s">
        <v>308</v>
      </c>
      <c r="M46" s="1"/>
    </row>
    <row r="47" spans="1:68" ht="18" customHeight="1" x14ac:dyDescent="0.25">
      <c r="A47" s="10">
        <v>42</v>
      </c>
      <c r="B47" s="9" t="s">
        <v>313</v>
      </c>
      <c r="C47" s="23" t="s">
        <v>269</v>
      </c>
      <c r="D47" s="23" t="s">
        <v>14</v>
      </c>
      <c r="E47" s="23" t="s">
        <v>23</v>
      </c>
      <c r="F47" s="13" t="str">
        <f t="shared" si="0"/>
        <v>11h05</v>
      </c>
      <c r="G47" s="9" t="s">
        <v>314</v>
      </c>
      <c r="H47" s="1" t="s">
        <v>54</v>
      </c>
      <c r="I47" s="1"/>
      <c r="J47" s="9" t="s">
        <v>338</v>
      </c>
      <c r="K47" s="9" t="s">
        <v>339</v>
      </c>
      <c r="L47" s="9" t="s">
        <v>340</v>
      </c>
      <c r="M47" s="1"/>
    </row>
    <row r="48" spans="1:68" ht="18" customHeight="1" x14ac:dyDescent="0.25">
      <c r="A48" s="10">
        <v>43</v>
      </c>
      <c r="B48" s="9" t="s">
        <v>315</v>
      </c>
      <c r="C48" s="23" t="s">
        <v>257</v>
      </c>
      <c r="D48" s="23" t="s">
        <v>23</v>
      </c>
      <c r="E48" s="23" t="s">
        <v>127</v>
      </c>
      <c r="F48" s="13" t="str">
        <f t="shared" si="0"/>
        <v>14h55</v>
      </c>
      <c r="G48" s="9"/>
      <c r="H48" s="1"/>
      <c r="I48" s="1"/>
      <c r="J48" s="9" t="s">
        <v>316</v>
      </c>
      <c r="K48" s="9" t="s">
        <v>317</v>
      </c>
      <c r="L48" s="9"/>
      <c r="M48" s="1"/>
    </row>
    <row r="49" spans="1:13" s="41" customFormat="1" ht="18" customHeight="1" x14ac:dyDescent="0.25">
      <c r="A49" s="10">
        <v>44</v>
      </c>
      <c r="B49" s="37" t="s">
        <v>350</v>
      </c>
      <c r="C49" s="39" t="s">
        <v>351</v>
      </c>
      <c r="D49" s="39" t="s">
        <v>27</v>
      </c>
      <c r="E49" s="39" t="s">
        <v>14</v>
      </c>
      <c r="F49" s="40" t="str">
        <f t="shared" si="0"/>
        <v>10h20</v>
      </c>
      <c r="G49" s="37" t="s">
        <v>352</v>
      </c>
      <c r="H49" s="38"/>
      <c r="I49" s="38"/>
      <c r="J49" s="37" t="s">
        <v>358</v>
      </c>
      <c r="K49" s="37" t="s">
        <v>359</v>
      </c>
      <c r="L49" s="37" t="s">
        <v>360</v>
      </c>
      <c r="M49" s="38"/>
    </row>
    <row r="50" spans="1:13" s="41" customFormat="1" ht="18" customHeight="1" x14ac:dyDescent="0.25">
      <c r="A50" s="10">
        <v>45</v>
      </c>
      <c r="B50" s="37" t="s">
        <v>356</v>
      </c>
      <c r="C50" s="39" t="s">
        <v>357</v>
      </c>
      <c r="D50" s="39" t="s">
        <v>14</v>
      </c>
      <c r="E50" s="39" t="s">
        <v>127</v>
      </c>
      <c r="F50" s="40" t="str">
        <f>VLOOKUP(E50:E98,$E$57:$F$68,2,0)</f>
        <v>14h55</v>
      </c>
      <c r="G50" s="37" t="s">
        <v>258</v>
      </c>
      <c r="H50" s="38" t="s">
        <v>88</v>
      </c>
      <c r="I50" s="37" t="s">
        <v>32</v>
      </c>
      <c r="J50" s="37" t="s">
        <v>361</v>
      </c>
      <c r="K50" s="37" t="s">
        <v>362</v>
      </c>
      <c r="L50" s="37" t="s">
        <v>363</v>
      </c>
      <c r="M50" s="38"/>
    </row>
    <row r="51" spans="1:13" ht="18" customHeight="1" x14ac:dyDescent="0.25">
      <c r="A51" s="10">
        <v>46</v>
      </c>
      <c r="B51" s="9" t="s">
        <v>261</v>
      </c>
      <c r="C51" s="23" t="s">
        <v>214</v>
      </c>
      <c r="D51" s="23" t="s">
        <v>14</v>
      </c>
      <c r="E51" s="23" t="s">
        <v>26</v>
      </c>
      <c r="F51" s="13" t="str">
        <f>VLOOKUP(E51:E99,$E$57:$F$68,2,0)</f>
        <v>8h40</v>
      </c>
      <c r="G51" s="9" t="s">
        <v>262</v>
      </c>
      <c r="H51" s="1" t="s">
        <v>30</v>
      </c>
      <c r="I51" s="1"/>
      <c r="J51" s="9" t="s">
        <v>263</v>
      </c>
      <c r="K51" s="9" t="s">
        <v>264</v>
      </c>
      <c r="L51" s="9" t="s">
        <v>265</v>
      </c>
      <c r="M51" s="45"/>
    </row>
    <row r="52" spans="1:13" ht="18" customHeight="1" x14ac:dyDescent="0.25">
      <c r="A52" s="10">
        <v>47</v>
      </c>
      <c r="B52" s="9" t="s">
        <v>294</v>
      </c>
      <c r="C52" s="23" t="s">
        <v>295</v>
      </c>
      <c r="D52" s="23" t="s">
        <v>26</v>
      </c>
      <c r="E52" s="23" t="s">
        <v>127</v>
      </c>
      <c r="F52" s="13" t="str">
        <f>VLOOKUP(E52:E101,$E$57:$F$68,2,0)</f>
        <v>14h55</v>
      </c>
      <c r="G52" s="9" t="s">
        <v>143</v>
      </c>
      <c r="H52" s="1" t="s">
        <v>52</v>
      </c>
      <c r="I52" s="1" t="s">
        <v>307</v>
      </c>
      <c r="J52" s="9" t="s">
        <v>344</v>
      </c>
      <c r="K52" s="9" t="s">
        <v>345</v>
      </c>
      <c r="L52" s="9" t="s">
        <v>346</v>
      </c>
      <c r="M52" s="30" t="s">
        <v>234</v>
      </c>
    </row>
    <row r="53" spans="1:13" ht="18" customHeight="1" x14ac:dyDescent="0.25">
      <c r="A53" s="10">
        <v>48</v>
      </c>
      <c r="B53" s="9" t="s">
        <v>296</v>
      </c>
      <c r="C53" s="23" t="s">
        <v>295</v>
      </c>
      <c r="D53" s="23" t="s">
        <v>26</v>
      </c>
      <c r="E53" s="23" t="s">
        <v>11</v>
      </c>
      <c r="F53" s="13" t="str">
        <f>VLOOKUP(E53,$E$57:$F$68,2,0)</f>
        <v>9h25</v>
      </c>
      <c r="G53" s="9" t="s">
        <v>216</v>
      </c>
      <c r="H53" s="1"/>
      <c r="I53" s="1"/>
      <c r="J53" s="9" t="s">
        <v>300</v>
      </c>
      <c r="K53" s="9" t="s">
        <v>301</v>
      </c>
      <c r="L53" s="9" t="s">
        <v>302</v>
      </c>
      <c r="M53" s="30"/>
    </row>
    <row r="54" spans="1:13" x14ac:dyDescent="0.25">
      <c r="A54" s="14"/>
      <c r="B54" s="14"/>
      <c r="C54" s="24"/>
      <c r="D54" s="24"/>
      <c r="E54" s="24"/>
      <c r="F54" s="33"/>
      <c r="G54" s="14"/>
      <c r="H54" s="8"/>
      <c r="I54" s="8"/>
      <c r="J54" s="14"/>
      <c r="K54" s="14"/>
      <c r="L54" s="14"/>
      <c r="M54" s="34"/>
    </row>
    <row r="55" spans="1:13" x14ac:dyDescent="0.25">
      <c r="A55" s="14"/>
      <c r="B55" s="14"/>
      <c r="C55" s="24"/>
      <c r="D55" s="24"/>
      <c r="E55" s="24"/>
      <c r="F55" s="33"/>
      <c r="G55" s="14"/>
      <c r="H55" s="8"/>
      <c r="I55" s="8"/>
      <c r="J55" s="14"/>
      <c r="K55" s="14"/>
      <c r="L55" s="14"/>
      <c r="M55" s="34"/>
    </row>
    <row r="56" spans="1:13" x14ac:dyDescent="0.25">
      <c r="E56" s="35" t="s">
        <v>222</v>
      </c>
      <c r="F56" s="35" t="s">
        <v>223</v>
      </c>
    </row>
    <row r="57" spans="1:13" x14ac:dyDescent="0.25">
      <c r="E57" s="23" t="s">
        <v>224</v>
      </c>
      <c r="F57" s="23" t="s">
        <v>225</v>
      </c>
    </row>
    <row r="58" spans="1:13" x14ac:dyDescent="0.25">
      <c r="E58" s="23" t="s">
        <v>27</v>
      </c>
      <c r="F58" s="23" t="s">
        <v>226</v>
      </c>
    </row>
    <row r="59" spans="1:13" x14ac:dyDescent="0.25">
      <c r="E59" s="23" t="s">
        <v>26</v>
      </c>
      <c r="F59" s="23" t="s">
        <v>220</v>
      </c>
    </row>
    <row r="60" spans="1:13" x14ac:dyDescent="0.25">
      <c r="E60" s="23" t="s">
        <v>11</v>
      </c>
      <c r="F60" s="23" t="s">
        <v>215</v>
      </c>
    </row>
    <row r="61" spans="1:13" x14ac:dyDescent="0.25">
      <c r="E61" s="23" t="s">
        <v>14</v>
      </c>
      <c r="F61" s="23" t="s">
        <v>185</v>
      </c>
    </row>
    <row r="62" spans="1:13" x14ac:dyDescent="0.25">
      <c r="E62" s="23" t="s">
        <v>23</v>
      </c>
      <c r="F62" s="23" t="s">
        <v>206</v>
      </c>
      <c r="I62" s="4" t="s">
        <v>230</v>
      </c>
    </row>
    <row r="63" spans="1:13" x14ac:dyDescent="0.25">
      <c r="E63" s="23" t="s">
        <v>149</v>
      </c>
      <c r="F63" s="23" t="s">
        <v>227</v>
      </c>
    </row>
    <row r="64" spans="1:13" x14ac:dyDescent="0.25">
      <c r="E64" s="23" t="s">
        <v>209</v>
      </c>
      <c r="F64" s="23" t="s">
        <v>210</v>
      </c>
    </row>
    <row r="65" spans="5:6" x14ac:dyDescent="0.25">
      <c r="E65" s="23" t="s">
        <v>114</v>
      </c>
      <c r="F65" s="23" t="s">
        <v>115</v>
      </c>
    </row>
    <row r="66" spans="5:6" x14ac:dyDescent="0.25">
      <c r="E66" s="23" t="s">
        <v>127</v>
      </c>
      <c r="F66" s="23" t="s">
        <v>228</v>
      </c>
    </row>
    <row r="67" spans="5:6" x14ac:dyDescent="0.25">
      <c r="E67" s="23" t="s">
        <v>12</v>
      </c>
      <c r="F67" s="23" t="s">
        <v>229</v>
      </c>
    </row>
    <row r="68" spans="5:6" x14ac:dyDescent="0.25">
      <c r="E68" s="23" t="s">
        <v>152</v>
      </c>
      <c r="F68" s="23" t="s">
        <v>188</v>
      </c>
    </row>
  </sheetData>
  <autoFilter ref="A5:BP5">
    <filterColumn colId="7" showButton="0"/>
  </autoFilter>
  <mergeCells count="12">
    <mergeCell ref="N4:N5"/>
    <mergeCell ref="M4:M5"/>
    <mergeCell ref="J4:L4"/>
    <mergeCell ref="G4:G5"/>
    <mergeCell ref="F4:F5"/>
    <mergeCell ref="H4:I5"/>
    <mergeCell ref="A1:M3"/>
    <mergeCell ref="E4:E5"/>
    <mergeCell ref="D4:D5"/>
    <mergeCell ref="C4:C5"/>
    <mergeCell ref="B4:B5"/>
    <mergeCell ref="A4:A5"/>
  </mergeCells>
  <pageMargins left="0.39370078740157483" right="0.19685039370078741" top="0.39370078740157483" bottom="0.39370078740157483" header="0" footer="0.19685039370078741"/>
  <pageSetup paperSize="9" scale="9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topLeftCell="A70" workbookViewId="0">
      <selection activeCell="B19" sqref="B19"/>
    </sheetView>
  </sheetViews>
  <sheetFormatPr defaultColWidth="9.140625" defaultRowHeight="16.5" x14ac:dyDescent="0.25"/>
  <cols>
    <col min="1" max="1" width="9.140625" style="4"/>
    <col min="2" max="2" width="30.85546875" style="4" customWidth="1"/>
    <col min="3" max="3" width="21.42578125" style="4" customWidth="1"/>
    <col min="4" max="4" width="26" style="5" customWidth="1"/>
    <col min="5" max="5" width="30.85546875" style="4" customWidth="1"/>
    <col min="6" max="6" width="9.140625" style="4" hidden="1" customWidth="1"/>
    <col min="7" max="7" width="21.5703125" style="4" customWidth="1"/>
    <col min="8" max="8" width="26.28515625" style="5" customWidth="1"/>
    <col min="9" max="16384" width="9.140625" style="4"/>
  </cols>
  <sheetData>
    <row r="1" spans="2:8" x14ac:dyDescent="0.25">
      <c r="B1" s="55" t="s">
        <v>58</v>
      </c>
      <c r="C1" s="55"/>
      <c r="D1" s="55"/>
      <c r="E1" s="55"/>
      <c r="F1" s="55"/>
      <c r="G1" s="55"/>
    </row>
    <row r="2" spans="2:8" x14ac:dyDescent="0.25">
      <c r="B2" s="56" t="s">
        <v>59</v>
      </c>
      <c r="C2" s="57"/>
      <c r="D2" s="58"/>
      <c r="E2" s="56" t="s">
        <v>60</v>
      </c>
      <c r="F2" s="57"/>
      <c r="G2" s="57"/>
      <c r="H2" s="58"/>
    </row>
    <row r="3" spans="2:8" x14ac:dyDescent="0.25">
      <c r="B3" s="1" t="s">
        <v>34</v>
      </c>
      <c r="C3" s="1">
        <v>17002672</v>
      </c>
      <c r="D3" s="2" t="s">
        <v>35</v>
      </c>
      <c r="E3" s="1" t="s">
        <v>50</v>
      </c>
      <c r="F3" s="1"/>
      <c r="G3" s="1">
        <v>17002138</v>
      </c>
      <c r="H3" s="2" t="s">
        <v>51</v>
      </c>
    </row>
    <row r="4" spans="2:8" x14ac:dyDescent="0.25">
      <c r="B4" s="1" t="s">
        <v>61</v>
      </c>
      <c r="C4" s="1">
        <v>18001655</v>
      </c>
      <c r="D4" s="2" t="s">
        <v>62</v>
      </c>
      <c r="E4" s="1" t="s">
        <v>42</v>
      </c>
      <c r="F4" s="1">
        <v>18000541</v>
      </c>
      <c r="G4" s="1">
        <v>18000541</v>
      </c>
      <c r="H4" s="2" t="s">
        <v>43</v>
      </c>
    </row>
    <row r="5" spans="2:8" x14ac:dyDescent="0.25">
      <c r="B5" s="1" t="s">
        <v>38</v>
      </c>
      <c r="C5" s="1">
        <v>17003870</v>
      </c>
      <c r="D5" s="2" t="s">
        <v>39</v>
      </c>
      <c r="E5" s="1" t="s">
        <v>54</v>
      </c>
      <c r="F5" s="1"/>
      <c r="G5" s="1">
        <v>16000475</v>
      </c>
      <c r="H5" s="2" t="s">
        <v>55</v>
      </c>
    </row>
    <row r="6" spans="2:8" x14ac:dyDescent="0.25">
      <c r="B6" s="1" t="s">
        <v>42</v>
      </c>
      <c r="C6" s="1">
        <v>18000541</v>
      </c>
      <c r="D6" s="2" t="s">
        <v>43</v>
      </c>
      <c r="E6" s="1" t="s">
        <v>63</v>
      </c>
      <c r="F6" s="1"/>
      <c r="G6" s="1">
        <v>16002835</v>
      </c>
      <c r="H6" s="3" t="s">
        <v>64</v>
      </c>
    </row>
    <row r="7" spans="2:8" x14ac:dyDescent="0.25">
      <c r="B7" s="1" t="s">
        <v>65</v>
      </c>
      <c r="C7" s="1">
        <v>17002271</v>
      </c>
      <c r="D7" s="2" t="s">
        <v>66</v>
      </c>
      <c r="E7" s="1" t="s">
        <v>48</v>
      </c>
      <c r="F7" s="1"/>
      <c r="G7" s="1">
        <v>17003896</v>
      </c>
      <c r="H7" s="2" t="s">
        <v>49</v>
      </c>
    </row>
    <row r="8" spans="2:8" x14ac:dyDescent="0.25">
      <c r="B8" s="1" t="s">
        <v>54</v>
      </c>
      <c r="C8" s="1">
        <v>16000475</v>
      </c>
      <c r="D8" s="2" t="s">
        <v>55</v>
      </c>
      <c r="E8" s="1" t="s">
        <v>32</v>
      </c>
      <c r="F8" s="1"/>
      <c r="G8" s="1">
        <v>17003919</v>
      </c>
      <c r="H8" s="2" t="s">
        <v>33</v>
      </c>
    </row>
    <row r="9" spans="2:8" x14ac:dyDescent="0.25">
      <c r="B9" s="1" t="s">
        <v>67</v>
      </c>
      <c r="C9" s="1">
        <v>17002532</v>
      </c>
      <c r="D9" s="2" t="s">
        <v>68</v>
      </c>
      <c r="E9" s="1" t="s">
        <v>36</v>
      </c>
      <c r="F9" s="1"/>
      <c r="G9" s="1">
        <v>17004533</v>
      </c>
      <c r="H9" s="2" t="s">
        <v>37</v>
      </c>
    </row>
    <row r="10" spans="2:8" x14ac:dyDescent="0.25">
      <c r="B10" s="1" t="s">
        <v>69</v>
      </c>
      <c r="C10" s="1">
        <v>18001199</v>
      </c>
      <c r="D10" s="2" t="s">
        <v>70</v>
      </c>
      <c r="E10" s="1" t="s">
        <v>40</v>
      </c>
      <c r="F10" s="1"/>
      <c r="G10" s="1">
        <v>17003660</v>
      </c>
      <c r="H10" s="2" t="s">
        <v>41</v>
      </c>
    </row>
    <row r="11" spans="2:8" x14ac:dyDescent="0.25">
      <c r="B11" s="1" t="s">
        <v>71</v>
      </c>
      <c r="C11" s="1">
        <v>17002689</v>
      </c>
      <c r="D11" s="2" t="s">
        <v>72</v>
      </c>
      <c r="E11" s="1" t="s">
        <v>44</v>
      </c>
      <c r="F11" s="1"/>
      <c r="G11" s="1">
        <v>17003370</v>
      </c>
      <c r="H11" s="2" t="s">
        <v>45</v>
      </c>
    </row>
    <row r="12" spans="2:8" x14ac:dyDescent="0.25">
      <c r="B12" s="1" t="s">
        <v>73</v>
      </c>
      <c r="C12" s="1">
        <v>17002776</v>
      </c>
      <c r="D12" s="2" t="s">
        <v>74</v>
      </c>
      <c r="E12" s="1"/>
      <c r="F12" s="1"/>
      <c r="G12" s="1"/>
      <c r="H12" s="2"/>
    </row>
    <row r="13" spans="2:8" x14ac:dyDescent="0.25">
      <c r="B13" s="1" t="s">
        <v>75</v>
      </c>
      <c r="C13" s="1">
        <v>17001382</v>
      </c>
      <c r="D13" s="2" t="s">
        <v>76</v>
      </c>
      <c r="E13" s="1"/>
      <c r="F13" s="1"/>
      <c r="G13" s="1"/>
      <c r="H13" s="2"/>
    </row>
    <row r="14" spans="2:8" x14ac:dyDescent="0.25">
      <c r="B14" s="1" t="s">
        <v>77</v>
      </c>
      <c r="C14" s="1">
        <v>17001310</v>
      </c>
      <c r="D14" s="3" t="s">
        <v>78</v>
      </c>
      <c r="E14" s="1"/>
      <c r="F14" s="1"/>
      <c r="G14" s="1"/>
      <c r="H14" s="2"/>
    </row>
    <row r="15" spans="2:8" x14ac:dyDescent="0.25">
      <c r="B15" s="1" t="s">
        <v>276</v>
      </c>
      <c r="C15" s="1">
        <v>18005054</v>
      </c>
      <c r="D15" s="3" t="s">
        <v>277</v>
      </c>
      <c r="E15" s="1"/>
      <c r="F15" s="1"/>
      <c r="G15" s="1"/>
      <c r="H15" s="2"/>
    </row>
    <row r="16" spans="2:8" x14ac:dyDescent="0.25">
      <c r="B16" s="54" t="s">
        <v>79</v>
      </c>
      <c r="C16" s="54"/>
      <c r="D16" s="54"/>
      <c r="E16" s="54" t="s">
        <v>80</v>
      </c>
      <c r="F16" s="54"/>
      <c r="G16" s="54"/>
      <c r="H16" s="54"/>
    </row>
    <row r="17" spans="2:9" x14ac:dyDescent="0.25">
      <c r="B17" s="1"/>
      <c r="C17" s="1"/>
      <c r="D17" s="2"/>
      <c r="E17" s="1" t="s">
        <v>81</v>
      </c>
      <c r="F17" s="1"/>
      <c r="G17" s="1">
        <v>17000867</v>
      </c>
      <c r="H17" s="2" t="s">
        <v>82</v>
      </c>
    </row>
    <row r="18" spans="2:9" x14ac:dyDescent="0.25">
      <c r="B18" s="1" t="s">
        <v>54</v>
      </c>
      <c r="C18" s="1">
        <v>16000475</v>
      </c>
      <c r="D18" s="2" t="s">
        <v>55</v>
      </c>
      <c r="E18" s="1" t="s">
        <v>83</v>
      </c>
      <c r="F18" s="1"/>
      <c r="G18" s="1">
        <v>17004586</v>
      </c>
      <c r="H18" s="2" t="s">
        <v>84</v>
      </c>
    </row>
    <row r="19" spans="2:9" x14ac:dyDescent="0.25">
      <c r="B19" s="1" t="s">
        <v>30</v>
      </c>
      <c r="C19" s="1">
        <v>17003910</v>
      </c>
      <c r="D19" s="2" t="s">
        <v>31</v>
      </c>
      <c r="E19" s="1" t="s">
        <v>85</v>
      </c>
      <c r="F19" s="1"/>
      <c r="G19" s="1">
        <v>17002678</v>
      </c>
      <c r="H19" s="2" t="s">
        <v>86</v>
      </c>
    </row>
    <row r="20" spans="2:9" x14ac:dyDescent="0.25">
      <c r="B20" s="1" t="s">
        <v>87</v>
      </c>
      <c r="C20" s="1">
        <v>17002672</v>
      </c>
      <c r="D20" s="2" t="s">
        <v>35</v>
      </c>
      <c r="E20" s="1" t="s">
        <v>52</v>
      </c>
      <c r="F20" s="1"/>
      <c r="G20" s="1">
        <v>16001114</v>
      </c>
      <c r="H20" s="2" t="s">
        <v>53</v>
      </c>
      <c r="I20" s="6"/>
    </row>
    <row r="21" spans="2:9" x14ac:dyDescent="0.25">
      <c r="E21" s="1" t="s">
        <v>50</v>
      </c>
      <c r="F21" s="1"/>
      <c r="G21" s="1">
        <v>17002138</v>
      </c>
      <c r="H21" s="2" t="s">
        <v>51</v>
      </c>
    </row>
    <row r="22" spans="2:9" x14ac:dyDescent="0.25">
      <c r="B22" s="1" t="s">
        <v>38</v>
      </c>
      <c r="C22" s="1">
        <v>17003870</v>
      </c>
      <c r="D22" s="2" t="s">
        <v>39</v>
      </c>
      <c r="E22" s="1" t="s">
        <v>48</v>
      </c>
      <c r="F22" s="1"/>
      <c r="G22" s="1">
        <v>17003896</v>
      </c>
      <c r="H22" s="2" t="s">
        <v>49</v>
      </c>
    </row>
    <row r="23" spans="2:9" x14ac:dyDescent="0.25">
      <c r="B23" s="1" t="s">
        <v>42</v>
      </c>
      <c r="C23" s="1">
        <v>1800541</v>
      </c>
      <c r="D23" s="3" t="s">
        <v>43</v>
      </c>
      <c r="E23" s="1" t="s">
        <v>32</v>
      </c>
      <c r="F23" s="1"/>
      <c r="G23" s="1">
        <v>17003919</v>
      </c>
      <c r="H23" s="2" t="s">
        <v>33</v>
      </c>
    </row>
    <row r="24" spans="2:9" x14ac:dyDescent="0.25">
      <c r="E24" s="1" t="s">
        <v>36</v>
      </c>
      <c r="F24" s="1"/>
      <c r="G24" s="1">
        <v>17004533</v>
      </c>
      <c r="H24" s="2" t="s">
        <v>37</v>
      </c>
    </row>
    <row r="25" spans="2:9" x14ac:dyDescent="0.25">
      <c r="B25" s="1"/>
      <c r="C25" s="1"/>
      <c r="D25" s="3"/>
      <c r="E25" s="1" t="s">
        <v>40</v>
      </c>
      <c r="F25" s="1"/>
      <c r="G25" s="1">
        <v>17003660</v>
      </c>
      <c r="H25" s="2" t="s">
        <v>41</v>
      </c>
    </row>
    <row r="26" spans="2:9" x14ac:dyDescent="0.25">
      <c r="B26" s="1"/>
      <c r="C26" s="1"/>
      <c r="D26" s="3"/>
      <c r="E26" s="1" t="s">
        <v>56</v>
      </c>
      <c r="F26" s="1"/>
      <c r="G26" s="1"/>
      <c r="H26" s="2"/>
    </row>
    <row r="27" spans="2:9" x14ac:dyDescent="0.25">
      <c r="B27" s="1"/>
      <c r="C27" s="1"/>
      <c r="D27" s="3"/>
      <c r="E27" s="1" t="s">
        <v>88</v>
      </c>
      <c r="F27" s="1">
        <v>17002346</v>
      </c>
      <c r="H27" s="2" t="s">
        <v>89</v>
      </c>
    </row>
    <row r="28" spans="2:9" x14ac:dyDescent="0.25">
      <c r="B28" s="1"/>
      <c r="C28" s="1"/>
      <c r="D28" s="3"/>
      <c r="E28" s="1" t="s">
        <v>44</v>
      </c>
      <c r="F28" s="1"/>
      <c r="G28" s="1">
        <v>17003370</v>
      </c>
      <c r="H28" s="2" t="s">
        <v>45</v>
      </c>
    </row>
    <row r="29" spans="2:9" x14ac:dyDescent="0.25">
      <c r="B29" s="59" t="s">
        <v>90</v>
      </c>
      <c r="C29" s="59"/>
      <c r="D29" s="59"/>
      <c r="E29" s="59" t="s">
        <v>91</v>
      </c>
      <c r="F29" s="59"/>
      <c r="G29" s="59"/>
      <c r="H29" s="59"/>
    </row>
    <row r="30" spans="2:9" x14ac:dyDescent="0.25">
      <c r="B30" s="1" t="s">
        <v>87</v>
      </c>
      <c r="C30" s="1">
        <v>17002672</v>
      </c>
      <c r="D30" s="2" t="s">
        <v>35</v>
      </c>
      <c r="E30" s="1" t="s">
        <v>75</v>
      </c>
      <c r="F30" s="1"/>
      <c r="G30" s="1">
        <v>17001382</v>
      </c>
      <c r="H30" s="2" t="s">
        <v>76</v>
      </c>
    </row>
    <row r="31" spans="2:9" x14ac:dyDescent="0.25">
      <c r="B31" s="1" t="s">
        <v>61</v>
      </c>
      <c r="C31" s="1">
        <v>18001655</v>
      </c>
      <c r="D31" s="2" t="s">
        <v>62</v>
      </c>
      <c r="E31" s="1" t="s">
        <v>92</v>
      </c>
      <c r="F31" s="1"/>
      <c r="G31" s="1">
        <v>17002776</v>
      </c>
      <c r="H31" s="2" t="s">
        <v>74</v>
      </c>
    </row>
    <row r="32" spans="2:9" x14ac:dyDescent="0.25">
      <c r="B32" s="1" t="s">
        <v>88</v>
      </c>
      <c r="C32" s="1">
        <v>17002346</v>
      </c>
      <c r="D32" s="2" t="s">
        <v>93</v>
      </c>
      <c r="E32" s="1" t="s">
        <v>71</v>
      </c>
      <c r="F32" s="1"/>
      <c r="G32" s="1">
        <v>17002689</v>
      </c>
      <c r="H32" s="2" t="s">
        <v>72</v>
      </c>
    </row>
    <row r="33" spans="2:8" x14ac:dyDescent="0.25">
      <c r="B33" s="1" t="s">
        <v>38</v>
      </c>
      <c r="C33" s="1">
        <v>17003870</v>
      </c>
      <c r="D33" s="2" t="s">
        <v>39</v>
      </c>
      <c r="E33" s="1" t="s">
        <v>77</v>
      </c>
      <c r="F33" s="1"/>
      <c r="G33" s="1">
        <v>17001310</v>
      </c>
      <c r="H33" s="2" t="s">
        <v>78</v>
      </c>
    </row>
    <row r="34" spans="2:8" x14ac:dyDescent="0.25">
      <c r="B34" s="1" t="s">
        <v>65</v>
      </c>
      <c r="C34" s="1">
        <v>17002271</v>
      </c>
      <c r="D34" s="2" t="s">
        <v>66</v>
      </c>
      <c r="E34" s="1" t="s">
        <v>94</v>
      </c>
      <c r="F34" s="1"/>
      <c r="G34" s="1">
        <v>16002229</v>
      </c>
      <c r="H34" s="2" t="s">
        <v>95</v>
      </c>
    </row>
    <row r="35" spans="2:8" x14ac:dyDescent="0.25">
      <c r="B35" s="1" t="s">
        <v>83</v>
      </c>
      <c r="C35" s="1">
        <v>17004586</v>
      </c>
      <c r="D35" s="2" t="s">
        <v>84</v>
      </c>
      <c r="E35" s="1" t="s">
        <v>48</v>
      </c>
      <c r="F35" s="1"/>
      <c r="G35" s="1">
        <v>17003896</v>
      </c>
      <c r="H35" s="2" t="s">
        <v>49</v>
      </c>
    </row>
    <row r="36" spans="2:8" x14ac:dyDescent="0.25">
      <c r="B36" s="1" t="s">
        <v>85</v>
      </c>
      <c r="C36" s="1">
        <v>17002678</v>
      </c>
      <c r="D36" s="2" t="s">
        <v>86</v>
      </c>
      <c r="E36" s="1" t="s">
        <v>85</v>
      </c>
      <c r="F36" s="1"/>
      <c r="G36" s="1">
        <v>17002678</v>
      </c>
      <c r="H36" s="2" t="s">
        <v>86</v>
      </c>
    </row>
    <row r="37" spans="2:8" x14ac:dyDescent="0.25">
      <c r="B37" s="1" t="s">
        <v>50</v>
      </c>
      <c r="C37" s="1">
        <v>17002138</v>
      </c>
      <c r="D37" s="2" t="s">
        <v>51</v>
      </c>
      <c r="E37" s="1" t="s">
        <v>83</v>
      </c>
      <c r="F37" s="1"/>
      <c r="G37" s="1">
        <v>17004586</v>
      </c>
      <c r="H37" s="3" t="s">
        <v>84</v>
      </c>
    </row>
    <row r="38" spans="2:8" x14ac:dyDescent="0.25">
      <c r="B38" s="1" t="s">
        <v>67</v>
      </c>
      <c r="C38" s="1">
        <v>17002532</v>
      </c>
      <c r="D38" s="2" t="s">
        <v>96</v>
      </c>
      <c r="E38" s="1" t="s">
        <v>46</v>
      </c>
      <c r="F38" s="1"/>
      <c r="G38" s="1">
        <v>16002189</v>
      </c>
      <c r="H38" s="3" t="s">
        <v>47</v>
      </c>
    </row>
    <row r="39" spans="2:8" x14ac:dyDescent="0.25">
      <c r="B39" s="1" t="s">
        <v>97</v>
      </c>
      <c r="C39" s="1">
        <v>17003785</v>
      </c>
      <c r="D39" s="2" t="s">
        <v>98</v>
      </c>
      <c r="E39" s="1" t="s">
        <v>52</v>
      </c>
      <c r="F39" s="1"/>
      <c r="G39" s="1">
        <v>16001114</v>
      </c>
      <c r="H39" s="3" t="s">
        <v>53</v>
      </c>
    </row>
    <row r="40" spans="2:8" x14ac:dyDescent="0.25">
      <c r="B40" s="1" t="s">
        <v>99</v>
      </c>
      <c r="C40" s="1">
        <v>17003428</v>
      </c>
      <c r="D40" s="2" t="s">
        <v>100</v>
      </c>
      <c r="H40" s="4"/>
    </row>
    <row r="41" spans="2:8" x14ac:dyDescent="0.25">
      <c r="B41" s="1" t="s">
        <v>54</v>
      </c>
      <c r="C41" s="1">
        <v>16000475</v>
      </c>
      <c r="D41" s="2" t="s">
        <v>101</v>
      </c>
      <c r="E41" s="1"/>
      <c r="F41" s="1"/>
      <c r="G41" s="1"/>
      <c r="H41" s="3"/>
    </row>
    <row r="42" spans="2:8" x14ac:dyDescent="0.25">
      <c r="B42" s="1"/>
      <c r="C42" s="1"/>
      <c r="D42" s="2"/>
      <c r="E42" s="7"/>
      <c r="F42" s="1"/>
      <c r="G42" s="1"/>
      <c r="H42" s="3"/>
    </row>
    <row r="43" spans="2:8" x14ac:dyDescent="0.25">
      <c r="B43" s="1"/>
      <c r="C43" s="1"/>
      <c r="D43" s="2"/>
      <c r="E43" s="1"/>
      <c r="F43" s="1"/>
      <c r="G43" s="1"/>
      <c r="H43" s="3"/>
    </row>
    <row r="44" spans="2:8" x14ac:dyDescent="0.25">
      <c r="B44" s="1"/>
      <c r="C44" s="1"/>
      <c r="D44" s="2"/>
      <c r="E44" s="1"/>
      <c r="F44" s="1"/>
      <c r="G44" s="1"/>
      <c r="H44" s="3"/>
    </row>
    <row r="45" spans="2:8" x14ac:dyDescent="0.25">
      <c r="B45" s="1"/>
      <c r="C45" s="1"/>
      <c r="D45" s="2"/>
      <c r="E45" s="1"/>
      <c r="F45" s="1"/>
      <c r="G45" s="1"/>
      <c r="H45" s="3"/>
    </row>
    <row r="46" spans="2:8" x14ac:dyDescent="0.25">
      <c r="B46" s="1"/>
      <c r="C46" s="1"/>
      <c r="D46" s="2"/>
      <c r="E46" s="1"/>
      <c r="F46" s="1"/>
      <c r="G46" s="1"/>
      <c r="H46" s="3"/>
    </row>
    <row r="47" spans="2:8" x14ac:dyDescent="0.25">
      <c r="B47" s="1"/>
      <c r="C47" s="1"/>
      <c r="D47" s="2"/>
      <c r="E47" s="1"/>
      <c r="F47" s="1"/>
      <c r="G47" s="1"/>
      <c r="H47" s="3"/>
    </row>
    <row r="48" spans="2:8" x14ac:dyDescent="0.25">
      <c r="B48" s="1"/>
      <c r="C48" s="1"/>
      <c r="D48" s="2"/>
      <c r="E48" s="1"/>
      <c r="F48" s="1"/>
      <c r="G48" s="1"/>
      <c r="H48" s="3"/>
    </row>
    <row r="49" spans="2:8" x14ac:dyDescent="0.25">
      <c r="B49" s="1"/>
      <c r="C49" s="1"/>
      <c r="D49" s="2"/>
      <c r="E49" s="1"/>
      <c r="F49" s="1"/>
      <c r="G49" s="1"/>
      <c r="H49" s="3"/>
    </row>
    <row r="50" spans="2:8" x14ac:dyDescent="0.25">
      <c r="B50" s="1"/>
      <c r="C50" s="1"/>
      <c r="D50" s="2"/>
      <c r="E50" s="1"/>
      <c r="F50" s="1"/>
      <c r="G50" s="1"/>
      <c r="H50" s="3"/>
    </row>
    <row r="51" spans="2:8" x14ac:dyDescent="0.25">
      <c r="B51" s="1"/>
      <c r="C51" s="1"/>
      <c r="D51" s="2"/>
      <c r="E51" s="1"/>
      <c r="F51" s="1"/>
      <c r="G51" s="1"/>
      <c r="H51" s="3"/>
    </row>
    <row r="52" spans="2:8" x14ac:dyDescent="0.25">
      <c r="B52" s="54" t="s">
        <v>28</v>
      </c>
      <c r="C52" s="54"/>
      <c r="D52" s="54"/>
      <c r="E52" s="54" t="s">
        <v>29</v>
      </c>
      <c r="F52" s="54"/>
      <c r="G52" s="54"/>
      <c r="H52" s="54"/>
    </row>
    <row r="53" spans="2:8" x14ac:dyDescent="0.25">
      <c r="B53" s="1" t="s">
        <v>30</v>
      </c>
      <c r="C53" s="1">
        <v>17003910</v>
      </c>
      <c r="D53" s="2" t="s">
        <v>31</v>
      </c>
      <c r="E53" s="1" t="s">
        <v>32</v>
      </c>
      <c r="F53" s="1"/>
      <c r="G53" s="1">
        <v>17003919</v>
      </c>
      <c r="H53" s="2" t="s">
        <v>33</v>
      </c>
    </row>
    <row r="54" spans="2:8" x14ac:dyDescent="0.25">
      <c r="B54" s="1" t="s">
        <v>34</v>
      </c>
      <c r="C54" s="1">
        <v>17002672</v>
      </c>
      <c r="D54" s="2" t="s">
        <v>35</v>
      </c>
      <c r="E54" s="1" t="s">
        <v>36</v>
      </c>
      <c r="F54" s="1"/>
      <c r="G54" s="1">
        <v>17004533</v>
      </c>
      <c r="H54" s="2" t="s">
        <v>37</v>
      </c>
    </row>
    <row r="55" spans="2:8" x14ac:dyDescent="0.25">
      <c r="B55" s="1" t="s">
        <v>38</v>
      </c>
      <c r="C55" s="1">
        <v>17003870</v>
      </c>
      <c r="D55" s="2" t="s">
        <v>39</v>
      </c>
      <c r="E55" s="1" t="s">
        <v>40</v>
      </c>
      <c r="F55" s="1"/>
      <c r="G55" s="1">
        <v>17003660</v>
      </c>
      <c r="H55" s="2" t="s">
        <v>41</v>
      </c>
    </row>
    <row r="56" spans="2:8" x14ac:dyDescent="0.25">
      <c r="B56" s="1" t="s">
        <v>42</v>
      </c>
      <c r="C56" s="1">
        <v>18000541</v>
      </c>
      <c r="D56" s="2" t="s">
        <v>43</v>
      </c>
      <c r="E56" s="1" t="s">
        <v>44</v>
      </c>
      <c r="F56" s="1"/>
      <c r="G56" s="1">
        <v>17003370</v>
      </c>
      <c r="H56" s="2" t="s">
        <v>45</v>
      </c>
    </row>
    <row r="57" spans="2:8" x14ac:dyDescent="0.25">
      <c r="B57" s="1" t="s">
        <v>46</v>
      </c>
      <c r="C57" s="1">
        <v>16002189</v>
      </c>
      <c r="D57" s="2" t="s">
        <v>47</v>
      </c>
      <c r="E57" s="1" t="s">
        <v>48</v>
      </c>
      <c r="F57" s="1"/>
      <c r="G57" s="1">
        <v>17003896</v>
      </c>
      <c r="H57" s="3" t="s">
        <v>49</v>
      </c>
    </row>
    <row r="58" spans="2:8" x14ac:dyDescent="0.25">
      <c r="B58" s="1" t="s">
        <v>50</v>
      </c>
      <c r="C58" s="1">
        <v>17002138</v>
      </c>
      <c r="D58" s="2" t="s">
        <v>51</v>
      </c>
      <c r="E58" s="1" t="s">
        <v>52</v>
      </c>
      <c r="F58" s="1"/>
      <c r="G58" s="1">
        <v>16001114</v>
      </c>
      <c r="H58" s="3" t="s">
        <v>53</v>
      </c>
    </row>
    <row r="59" spans="2:8" x14ac:dyDescent="0.25">
      <c r="B59" s="1" t="s">
        <v>54</v>
      </c>
      <c r="C59" s="1">
        <v>16000475</v>
      </c>
      <c r="D59" s="2" t="s">
        <v>55</v>
      </c>
      <c r="E59" s="1" t="s">
        <v>56</v>
      </c>
      <c r="F59" s="1"/>
      <c r="G59" s="1">
        <v>17000339</v>
      </c>
      <c r="H59" s="2" t="s">
        <v>57</v>
      </c>
    </row>
    <row r="60" spans="2:8" x14ac:dyDescent="0.25">
      <c r="B60" s="1"/>
      <c r="C60" s="1"/>
      <c r="D60" s="2"/>
      <c r="E60" s="1" t="s">
        <v>278</v>
      </c>
      <c r="F60" s="1"/>
      <c r="G60" s="1">
        <v>18002483</v>
      </c>
      <c r="H60" s="2" t="s">
        <v>279</v>
      </c>
    </row>
    <row r="61" spans="2:8" x14ac:dyDescent="0.25">
      <c r="B61" s="1"/>
      <c r="C61" s="1"/>
      <c r="D61" s="2"/>
      <c r="E61" s="1" t="s">
        <v>280</v>
      </c>
      <c r="F61" s="1"/>
      <c r="G61" s="1">
        <v>18003257</v>
      </c>
      <c r="H61" s="2" t="s">
        <v>281</v>
      </c>
    </row>
    <row r="62" spans="2:8" x14ac:dyDescent="0.25">
      <c r="B62" s="1"/>
      <c r="C62" s="1"/>
      <c r="D62" s="2"/>
      <c r="E62" s="1"/>
      <c r="F62" s="1"/>
      <c r="G62" s="1"/>
      <c r="H62" s="3"/>
    </row>
    <row r="63" spans="2:8" x14ac:dyDescent="0.25">
      <c r="B63" s="54" t="s">
        <v>102</v>
      </c>
      <c r="C63" s="54"/>
      <c r="D63" s="54"/>
      <c r="E63" s="54" t="s">
        <v>103</v>
      </c>
      <c r="F63" s="54"/>
      <c r="G63" s="54"/>
      <c r="H63" s="54"/>
    </row>
    <row r="64" spans="2:8" x14ac:dyDescent="0.25">
      <c r="B64" s="1" t="s">
        <v>34</v>
      </c>
      <c r="C64" s="1">
        <v>17002672</v>
      </c>
      <c r="D64" s="2" t="s">
        <v>35</v>
      </c>
      <c r="E64" s="1" t="s">
        <v>81</v>
      </c>
      <c r="F64" s="1"/>
      <c r="G64" s="1">
        <v>17000867</v>
      </c>
      <c r="H64" s="2" t="s">
        <v>82</v>
      </c>
    </row>
    <row r="65" spans="2:9" x14ac:dyDescent="0.25">
      <c r="B65" s="1" t="s">
        <v>38</v>
      </c>
      <c r="C65" s="1">
        <v>17003870</v>
      </c>
      <c r="D65" s="2" t="s">
        <v>39</v>
      </c>
      <c r="E65" s="1" t="s">
        <v>42</v>
      </c>
      <c r="F65" s="1"/>
      <c r="G65" s="1">
        <v>18000541</v>
      </c>
      <c r="H65" s="2" t="s">
        <v>43</v>
      </c>
    </row>
    <row r="66" spans="2:9" x14ac:dyDescent="0.25">
      <c r="B66" s="1" t="s">
        <v>65</v>
      </c>
      <c r="C66" s="1">
        <v>17002271</v>
      </c>
      <c r="D66" s="2" t="s">
        <v>66</v>
      </c>
      <c r="E66" s="1" t="s">
        <v>92</v>
      </c>
      <c r="F66" s="1"/>
      <c r="G66" s="1">
        <v>17002776</v>
      </c>
      <c r="H66" s="2" t="s">
        <v>74</v>
      </c>
    </row>
    <row r="67" spans="2:9" x14ac:dyDescent="0.25">
      <c r="B67" s="1" t="s">
        <v>282</v>
      </c>
      <c r="C67" s="1">
        <v>17002088</v>
      </c>
      <c r="D67" s="2" t="s">
        <v>104</v>
      </c>
      <c r="E67" s="1" t="s">
        <v>71</v>
      </c>
      <c r="F67" s="1"/>
      <c r="G67" s="1">
        <v>17002689</v>
      </c>
      <c r="H67" s="2" t="s">
        <v>72</v>
      </c>
    </row>
    <row r="68" spans="2:9" x14ac:dyDescent="0.25">
      <c r="B68" s="1" t="s">
        <v>69</v>
      </c>
      <c r="C68" s="1">
        <v>18001199</v>
      </c>
      <c r="D68" s="2" t="s">
        <v>70</v>
      </c>
      <c r="E68" s="1" t="s">
        <v>75</v>
      </c>
      <c r="F68" s="1"/>
      <c r="G68" s="1">
        <v>17001382</v>
      </c>
      <c r="H68" s="2" t="s">
        <v>105</v>
      </c>
      <c r="I68" s="6"/>
    </row>
    <row r="69" spans="2:9" x14ac:dyDescent="0.25">
      <c r="B69" s="1" t="s">
        <v>97</v>
      </c>
      <c r="C69" s="1">
        <v>17003785</v>
      </c>
      <c r="D69" s="2" t="s">
        <v>98</v>
      </c>
      <c r="E69" s="1" t="s">
        <v>77</v>
      </c>
      <c r="F69" s="1"/>
      <c r="G69" s="1">
        <v>17001310</v>
      </c>
      <c r="H69" s="3" t="s">
        <v>78</v>
      </c>
    </row>
    <row r="70" spans="2:9" x14ac:dyDescent="0.25">
      <c r="B70" s="1" t="s">
        <v>99</v>
      </c>
      <c r="C70" s="1">
        <v>17003428</v>
      </c>
      <c r="D70" s="2" t="s">
        <v>100</v>
      </c>
      <c r="E70" s="1" t="s">
        <v>48</v>
      </c>
      <c r="F70" s="1"/>
      <c r="G70" s="1">
        <v>17003896</v>
      </c>
      <c r="H70" s="3" t="s">
        <v>49</v>
      </c>
    </row>
    <row r="71" spans="2:9" x14ac:dyDescent="0.25">
      <c r="B71" s="1" t="s">
        <v>54</v>
      </c>
      <c r="C71" s="1">
        <v>16000475</v>
      </c>
      <c r="D71" s="2" t="s">
        <v>55</v>
      </c>
      <c r="E71" s="1"/>
      <c r="F71" s="1"/>
      <c r="G71" s="1"/>
      <c r="H71" s="3"/>
    </row>
    <row r="72" spans="2:9" x14ac:dyDescent="0.25">
      <c r="B72" s="1"/>
      <c r="C72" s="1"/>
      <c r="D72" s="2"/>
      <c r="E72" s="1"/>
      <c r="F72" s="1"/>
      <c r="G72" s="1"/>
      <c r="H72" s="3"/>
    </row>
    <row r="73" spans="2:9" x14ac:dyDescent="0.25">
      <c r="B73" s="1" t="s">
        <v>276</v>
      </c>
      <c r="C73" s="1">
        <v>18005054</v>
      </c>
      <c r="D73" s="3" t="s">
        <v>277</v>
      </c>
      <c r="E73" s="1"/>
      <c r="F73" s="1"/>
      <c r="G73" s="1"/>
      <c r="H73" s="3"/>
    </row>
    <row r="74" spans="2:9" x14ac:dyDescent="0.25">
      <c r="B74" s="1"/>
      <c r="C74" s="1"/>
      <c r="D74" s="2"/>
      <c r="E74" s="1"/>
      <c r="F74" s="1"/>
      <c r="G74" s="1"/>
      <c r="H74" s="3"/>
    </row>
    <row r="75" spans="2:9" x14ac:dyDescent="0.25">
      <c r="B75" s="1"/>
      <c r="C75" s="1"/>
      <c r="D75" s="2"/>
      <c r="E75" s="1"/>
      <c r="F75" s="1"/>
      <c r="G75" s="1"/>
      <c r="H75" s="3"/>
    </row>
    <row r="76" spans="2:9" x14ac:dyDescent="0.25">
      <c r="B76" s="1"/>
      <c r="C76" s="1"/>
      <c r="D76" s="2"/>
      <c r="E76" s="1"/>
      <c r="F76" s="1"/>
      <c r="G76" s="1"/>
      <c r="H76" s="3"/>
    </row>
    <row r="77" spans="2:9" x14ac:dyDescent="0.25">
      <c r="B77" s="1"/>
      <c r="C77" s="1"/>
      <c r="D77" s="2"/>
      <c r="E77" s="1"/>
      <c r="F77" s="1"/>
      <c r="G77" s="1"/>
      <c r="H77" s="3"/>
    </row>
    <row r="78" spans="2:9" x14ac:dyDescent="0.25">
      <c r="B78" s="1"/>
      <c r="C78" s="1"/>
      <c r="D78" s="2"/>
      <c r="E78" s="1"/>
      <c r="F78" s="1"/>
      <c r="G78" s="1"/>
      <c r="H78" s="3"/>
    </row>
    <row r="79" spans="2:9" x14ac:dyDescent="0.25">
      <c r="B79" s="54" t="s">
        <v>106</v>
      </c>
      <c r="C79" s="54"/>
      <c r="D79" s="54"/>
      <c r="E79" s="54" t="s">
        <v>107</v>
      </c>
      <c r="F79" s="54"/>
      <c r="G79" s="54"/>
      <c r="H79" s="54"/>
    </row>
    <row r="80" spans="2:9" x14ac:dyDescent="0.25">
      <c r="B80" s="1" t="s">
        <v>56</v>
      </c>
      <c r="C80" s="2" t="s">
        <v>108</v>
      </c>
      <c r="D80" s="3" t="s">
        <v>57</v>
      </c>
      <c r="E80" s="1" t="s">
        <v>63</v>
      </c>
      <c r="F80" s="1"/>
      <c r="G80" s="1">
        <v>16002835</v>
      </c>
      <c r="H80" s="3" t="s">
        <v>64</v>
      </c>
    </row>
    <row r="81" spans="1:8" x14ac:dyDescent="0.25">
      <c r="A81" s="8"/>
      <c r="B81" s="1" t="s">
        <v>109</v>
      </c>
      <c r="C81" s="2" t="s">
        <v>283</v>
      </c>
      <c r="D81" s="3" t="s">
        <v>104</v>
      </c>
      <c r="E81" s="1"/>
      <c r="F81" s="1"/>
      <c r="G81" s="2"/>
      <c r="H81" s="1"/>
    </row>
    <row r="82" spans="1:8" x14ac:dyDescent="0.25">
      <c r="A82" s="8"/>
      <c r="B82" s="1" t="s">
        <v>110</v>
      </c>
      <c r="C82" s="2" t="s">
        <v>111</v>
      </c>
      <c r="D82" s="3" t="s">
        <v>112</v>
      </c>
      <c r="E82" s="1" t="s">
        <v>146</v>
      </c>
      <c r="F82" s="1"/>
      <c r="G82" s="12" t="s">
        <v>148</v>
      </c>
      <c r="H82" s="3" t="s">
        <v>147</v>
      </c>
    </row>
    <row r="83" spans="1:8" x14ac:dyDescent="0.25">
      <c r="A83" s="8"/>
      <c r="B83" s="1"/>
      <c r="C83" s="1"/>
      <c r="D83" s="2"/>
      <c r="E83" s="1" t="s">
        <v>56</v>
      </c>
      <c r="F83" s="1" t="s">
        <v>56</v>
      </c>
      <c r="G83" s="1">
        <v>17000339</v>
      </c>
      <c r="H83" s="2" t="s">
        <v>57</v>
      </c>
    </row>
  </sheetData>
  <mergeCells count="13">
    <mergeCell ref="B79:D79"/>
    <mergeCell ref="E79:H79"/>
    <mergeCell ref="B1:G1"/>
    <mergeCell ref="B2:D2"/>
    <mergeCell ref="E2:H2"/>
    <mergeCell ref="B16:D16"/>
    <mergeCell ref="E16:H16"/>
    <mergeCell ref="B29:D29"/>
    <mergeCell ref="E29:H29"/>
    <mergeCell ref="B52:D52"/>
    <mergeCell ref="E52:H52"/>
    <mergeCell ref="B63:D63"/>
    <mergeCell ref="E63:H6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2018-10-24T08:44:05Z</cp:lastPrinted>
  <dcterms:created xsi:type="dcterms:W3CDTF">2018-09-11T06:25:37Z</dcterms:created>
  <dcterms:modified xsi:type="dcterms:W3CDTF">2018-10-24T10:00:32Z</dcterms:modified>
</cp:coreProperties>
</file>